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milie\Documents\ASCS\Données techico-éco\Pesée chevrettes\"/>
    </mc:Choice>
  </mc:AlternateContent>
  <xr:revisionPtr revIDLastSave="0" documentId="8_{FC34A760-EFA4-4866-8CB2-4E14282E0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ivi terrain" sheetId="1" r:id="rId1"/>
    <sheet name="Récap Lot" sheetId="2" r:id="rId2"/>
    <sheet name="Mode d'emplo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X103" i="1"/>
  <c r="V103" i="1"/>
  <c r="U103" i="1"/>
  <c r="W103" i="1" s="1"/>
  <c r="T103" i="1"/>
  <c r="Q103" i="1"/>
  <c r="N103" i="1"/>
  <c r="K103" i="1"/>
  <c r="J103" i="1"/>
  <c r="G103" i="1"/>
  <c r="X102" i="1"/>
  <c r="W102" i="1"/>
  <c r="U102" i="1"/>
  <c r="T102" i="1"/>
  <c r="Q102" i="1"/>
  <c r="N102" i="1"/>
  <c r="K102" i="1"/>
  <c r="V102" i="1" s="1"/>
  <c r="J102" i="1"/>
  <c r="G102" i="1"/>
  <c r="U101" i="1"/>
  <c r="W101" i="1" s="1"/>
  <c r="T101" i="1"/>
  <c r="Q101" i="1"/>
  <c r="N101" i="1"/>
  <c r="K101" i="1"/>
  <c r="J101" i="1"/>
  <c r="G101" i="1"/>
  <c r="W100" i="1"/>
  <c r="V100" i="1"/>
  <c r="U100" i="1"/>
  <c r="T100" i="1"/>
  <c r="Q100" i="1"/>
  <c r="N100" i="1"/>
  <c r="K100" i="1"/>
  <c r="X100" i="1" s="1"/>
  <c r="J100" i="1"/>
  <c r="G100" i="1"/>
  <c r="X99" i="1"/>
  <c r="V99" i="1"/>
  <c r="U99" i="1"/>
  <c r="W99" i="1" s="1"/>
  <c r="T99" i="1"/>
  <c r="Q99" i="1"/>
  <c r="N99" i="1"/>
  <c r="K99" i="1"/>
  <c r="J99" i="1"/>
  <c r="G99" i="1"/>
  <c r="X98" i="1"/>
  <c r="W98" i="1"/>
  <c r="U98" i="1"/>
  <c r="T98" i="1"/>
  <c r="Q98" i="1"/>
  <c r="N98" i="1"/>
  <c r="K98" i="1"/>
  <c r="V98" i="1" s="1"/>
  <c r="J98" i="1"/>
  <c r="G98" i="1"/>
  <c r="U97" i="1"/>
  <c r="W97" i="1" s="1"/>
  <c r="T97" i="1"/>
  <c r="Q97" i="1"/>
  <c r="N97" i="1"/>
  <c r="K97" i="1"/>
  <c r="J97" i="1"/>
  <c r="G97" i="1"/>
  <c r="W96" i="1"/>
  <c r="V96" i="1"/>
  <c r="U96" i="1"/>
  <c r="T96" i="1"/>
  <c r="Q96" i="1"/>
  <c r="N96" i="1"/>
  <c r="K96" i="1"/>
  <c r="X96" i="1" s="1"/>
  <c r="J96" i="1"/>
  <c r="G96" i="1"/>
  <c r="X95" i="1"/>
  <c r="V95" i="1"/>
  <c r="U95" i="1"/>
  <c r="W95" i="1" s="1"/>
  <c r="T95" i="1"/>
  <c r="Q95" i="1"/>
  <c r="N95" i="1"/>
  <c r="K95" i="1"/>
  <c r="J95" i="1"/>
  <c r="G95" i="1"/>
  <c r="X94" i="1"/>
  <c r="W94" i="1"/>
  <c r="U94" i="1"/>
  <c r="T94" i="1"/>
  <c r="Q94" i="1"/>
  <c r="N94" i="1"/>
  <c r="K94" i="1"/>
  <c r="V94" i="1" s="1"/>
  <c r="J94" i="1"/>
  <c r="G94" i="1"/>
  <c r="U93" i="1"/>
  <c r="W93" i="1" s="1"/>
  <c r="T93" i="1"/>
  <c r="Q93" i="1"/>
  <c r="N93" i="1"/>
  <c r="K93" i="1"/>
  <c r="J93" i="1"/>
  <c r="G93" i="1"/>
  <c r="W92" i="1"/>
  <c r="V92" i="1"/>
  <c r="U92" i="1"/>
  <c r="T92" i="1"/>
  <c r="Q92" i="1"/>
  <c r="N92" i="1"/>
  <c r="K92" i="1"/>
  <c r="X92" i="1" s="1"/>
  <c r="J92" i="1"/>
  <c r="G92" i="1"/>
  <c r="X91" i="1"/>
  <c r="V91" i="1"/>
  <c r="U91" i="1"/>
  <c r="W91" i="1" s="1"/>
  <c r="T91" i="1"/>
  <c r="Q91" i="1"/>
  <c r="N91" i="1"/>
  <c r="K91" i="1"/>
  <c r="J91" i="1"/>
  <c r="G91" i="1"/>
  <c r="X90" i="1"/>
  <c r="W90" i="1"/>
  <c r="U90" i="1"/>
  <c r="T90" i="1"/>
  <c r="Q90" i="1"/>
  <c r="N90" i="1"/>
  <c r="K90" i="1"/>
  <c r="V90" i="1" s="1"/>
  <c r="J90" i="1"/>
  <c r="G90" i="1"/>
  <c r="U89" i="1"/>
  <c r="W89" i="1" s="1"/>
  <c r="T89" i="1"/>
  <c r="Q89" i="1"/>
  <c r="N89" i="1"/>
  <c r="K89" i="1"/>
  <c r="J89" i="1"/>
  <c r="G89" i="1"/>
  <c r="V88" i="1"/>
  <c r="U88" i="1"/>
  <c r="W88" i="1" s="1"/>
  <c r="T88" i="1"/>
  <c r="Q88" i="1"/>
  <c r="N88" i="1"/>
  <c r="K88" i="1"/>
  <c r="X88" i="1" s="1"/>
  <c r="J88" i="1"/>
  <c r="G88" i="1"/>
  <c r="X87" i="1"/>
  <c r="V87" i="1"/>
  <c r="U87" i="1"/>
  <c r="W87" i="1" s="1"/>
  <c r="T87" i="1"/>
  <c r="Q87" i="1"/>
  <c r="N87" i="1"/>
  <c r="K87" i="1"/>
  <c r="J87" i="1"/>
  <c r="G87" i="1"/>
  <c r="W86" i="1"/>
  <c r="U86" i="1"/>
  <c r="T86" i="1"/>
  <c r="Q86" i="1"/>
  <c r="N86" i="1"/>
  <c r="K86" i="1"/>
  <c r="V86" i="1" s="1"/>
  <c r="J86" i="1"/>
  <c r="G86" i="1"/>
  <c r="U85" i="1"/>
  <c r="W85" i="1" s="1"/>
  <c r="T85" i="1"/>
  <c r="Q85" i="1"/>
  <c r="N85" i="1"/>
  <c r="K85" i="1"/>
  <c r="J85" i="1"/>
  <c r="G85" i="1"/>
  <c r="V84" i="1"/>
  <c r="U84" i="1"/>
  <c r="W84" i="1" s="1"/>
  <c r="T84" i="1"/>
  <c r="Q84" i="1"/>
  <c r="N84" i="1"/>
  <c r="K84" i="1"/>
  <c r="X84" i="1" s="1"/>
  <c r="J84" i="1"/>
  <c r="G84" i="1"/>
  <c r="X83" i="1"/>
  <c r="W83" i="1"/>
  <c r="V83" i="1"/>
  <c r="U83" i="1"/>
  <c r="T83" i="1"/>
  <c r="Q83" i="1"/>
  <c r="N83" i="1"/>
  <c r="K83" i="1"/>
  <c r="J83" i="1"/>
  <c r="G83" i="1"/>
  <c r="X82" i="1"/>
  <c r="W82" i="1"/>
  <c r="U82" i="1"/>
  <c r="T82" i="1"/>
  <c r="Q82" i="1"/>
  <c r="N82" i="1"/>
  <c r="K82" i="1"/>
  <c r="V82" i="1" s="1"/>
  <c r="J82" i="1"/>
  <c r="G82" i="1"/>
  <c r="U81" i="1"/>
  <c r="W81" i="1" s="1"/>
  <c r="T81" i="1"/>
  <c r="Q81" i="1"/>
  <c r="N81" i="1"/>
  <c r="K81" i="1"/>
  <c r="J81" i="1"/>
  <c r="G81" i="1"/>
  <c r="V80" i="1"/>
  <c r="U80" i="1"/>
  <c r="W80" i="1" s="1"/>
  <c r="T80" i="1"/>
  <c r="Q80" i="1"/>
  <c r="N80" i="1"/>
  <c r="K80" i="1"/>
  <c r="X80" i="1" s="1"/>
  <c r="J80" i="1"/>
  <c r="G80" i="1"/>
  <c r="X79" i="1"/>
  <c r="V79" i="1"/>
  <c r="U79" i="1"/>
  <c r="W79" i="1" s="1"/>
  <c r="T79" i="1"/>
  <c r="Q79" i="1"/>
  <c r="N79" i="1"/>
  <c r="K79" i="1"/>
  <c r="J79" i="1"/>
  <c r="G79" i="1"/>
  <c r="W78" i="1"/>
  <c r="U78" i="1"/>
  <c r="T78" i="1"/>
  <c r="Q78" i="1"/>
  <c r="N78" i="1"/>
  <c r="K78" i="1"/>
  <c r="V78" i="1" s="1"/>
  <c r="J78" i="1"/>
  <c r="G78" i="1"/>
  <c r="U77" i="1"/>
  <c r="W77" i="1" s="1"/>
  <c r="T77" i="1"/>
  <c r="Q77" i="1"/>
  <c r="N77" i="1"/>
  <c r="K77" i="1"/>
  <c r="J77" i="1"/>
  <c r="G77" i="1"/>
  <c r="V76" i="1"/>
  <c r="U76" i="1"/>
  <c r="W76" i="1" s="1"/>
  <c r="T76" i="1"/>
  <c r="Q76" i="1"/>
  <c r="N76" i="1"/>
  <c r="K76" i="1"/>
  <c r="X76" i="1" s="1"/>
  <c r="J76" i="1"/>
  <c r="G76" i="1"/>
  <c r="X75" i="1"/>
  <c r="V75" i="1"/>
  <c r="U75" i="1"/>
  <c r="W75" i="1" s="1"/>
  <c r="T75" i="1"/>
  <c r="Q75" i="1"/>
  <c r="N75" i="1"/>
  <c r="K75" i="1"/>
  <c r="J75" i="1"/>
  <c r="G75" i="1"/>
  <c r="X74" i="1"/>
  <c r="W74" i="1"/>
  <c r="U74" i="1"/>
  <c r="T74" i="1"/>
  <c r="Q74" i="1"/>
  <c r="N74" i="1"/>
  <c r="K74" i="1"/>
  <c r="V74" i="1" s="1"/>
  <c r="J74" i="1"/>
  <c r="G74" i="1"/>
  <c r="U73" i="1"/>
  <c r="W73" i="1" s="1"/>
  <c r="T73" i="1"/>
  <c r="Q73" i="1"/>
  <c r="N73" i="1"/>
  <c r="K73" i="1"/>
  <c r="J73" i="1"/>
  <c r="G73" i="1"/>
  <c r="V72" i="1"/>
  <c r="U72" i="1"/>
  <c r="W72" i="1" s="1"/>
  <c r="T72" i="1"/>
  <c r="Q72" i="1"/>
  <c r="N72" i="1"/>
  <c r="K72" i="1"/>
  <c r="X72" i="1" s="1"/>
  <c r="J72" i="1"/>
  <c r="G72" i="1"/>
  <c r="X71" i="1"/>
  <c r="V71" i="1"/>
  <c r="U71" i="1"/>
  <c r="W71" i="1" s="1"/>
  <c r="T71" i="1"/>
  <c r="Q71" i="1"/>
  <c r="N71" i="1"/>
  <c r="K71" i="1"/>
  <c r="J71" i="1"/>
  <c r="G71" i="1"/>
  <c r="W70" i="1"/>
  <c r="U70" i="1"/>
  <c r="T70" i="1"/>
  <c r="Q70" i="1"/>
  <c r="N70" i="1"/>
  <c r="K70" i="1"/>
  <c r="V70" i="1" s="1"/>
  <c r="J70" i="1"/>
  <c r="G70" i="1"/>
  <c r="U69" i="1"/>
  <c r="W69" i="1" s="1"/>
  <c r="T69" i="1"/>
  <c r="Q69" i="1"/>
  <c r="N69" i="1"/>
  <c r="K69" i="1"/>
  <c r="J69" i="1"/>
  <c r="G69" i="1"/>
  <c r="V68" i="1"/>
  <c r="U68" i="1"/>
  <c r="W68" i="1" s="1"/>
  <c r="T68" i="1"/>
  <c r="Q68" i="1"/>
  <c r="N68" i="1"/>
  <c r="K68" i="1"/>
  <c r="X68" i="1" s="1"/>
  <c r="J68" i="1"/>
  <c r="G68" i="1"/>
  <c r="X67" i="1"/>
  <c r="W67" i="1"/>
  <c r="V67" i="1"/>
  <c r="U67" i="1"/>
  <c r="T67" i="1"/>
  <c r="Q67" i="1"/>
  <c r="N67" i="1"/>
  <c r="K67" i="1"/>
  <c r="J67" i="1"/>
  <c r="G67" i="1"/>
  <c r="X66" i="1"/>
  <c r="W66" i="1"/>
  <c r="U66" i="1"/>
  <c r="T66" i="1"/>
  <c r="Q66" i="1"/>
  <c r="N66" i="1"/>
  <c r="K66" i="1"/>
  <c r="V66" i="1" s="1"/>
  <c r="J66" i="1"/>
  <c r="G66" i="1"/>
  <c r="U65" i="1"/>
  <c r="W65" i="1" s="1"/>
  <c r="T65" i="1"/>
  <c r="Q65" i="1"/>
  <c r="N65" i="1"/>
  <c r="K65" i="1"/>
  <c r="J65" i="1"/>
  <c r="G65" i="1"/>
  <c r="V64" i="1"/>
  <c r="U64" i="1"/>
  <c r="W64" i="1" s="1"/>
  <c r="T64" i="1"/>
  <c r="Q64" i="1"/>
  <c r="N64" i="1"/>
  <c r="K64" i="1"/>
  <c r="X64" i="1" s="1"/>
  <c r="J64" i="1"/>
  <c r="G64" i="1"/>
  <c r="X63" i="1"/>
  <c r="W63" i="1"/>
  <c r="V63" i="1"/>
  <c r="U63" i="1"/>
  <c r="T63" i="1"/>
  <c r="Q63" i="1"/>
  <c r="N63" i="1"/>
  <c r="K63" i="1"/>
  <c r="J63" i="1"/>
  <c r="G63" i="1"/>
  <c r="W62" i="1"/>
  <c r="U62" i="1"/>
  <c r="T62" i="1"/>
  <c r="Q62" i="1"/>
  <c r="N62" i="1"/>
  <c r="K62" i="1"/>
  <c r="V62" i="1" s="1"/>
  <c r="J62" i="1"/>
  <c r="G62" i="1"/>
  <c r="U61" i="1"/>
  <c r="W61" i="1" s="1"/>
  <c r="T61" i="1"/>
  <c r="Q61" i="1"/>
  <c r="N61" i="1"/>
  <c r="K61" i="1"/>
  <c r="J61" i="1"/>
  <c r="G61" i="1"/>
  <c r="V60" i="1"/>
  <c r="U60" i="1"/>
  <c r="W60" i="1" s="1"/>
  <c r="T60" i="1"/>
  <c r="Q60" i="1"/>
  <c r="N60" i="1"/>
  <c r="K60" i="1"/>
  <c r="X60" i="1" s="1"/>
  <c r="J60" i="1"/>
  <c r="G60" i="1"/>
  <c r="X59" i="1"/>
  <c r="V59" i="1"/>
  <c r="U59" i="1"/>
  <c r="W59" i="1" s="1"/>
  <c r="T59" i="1"/>
  <c r="Q59" i="1"/>
  <c r="N59" i="1"/>
  <c r="K59" i="1"/>
  <c r="J59" i="1"/>
  <c r="G59" i="1"/>
  <c r="X58" i="1"/>
  <c r="W58" i="1"/>
  <c r="U58" i="1"/>
  <c r="T58" i="1"/>
  <c r="Q58" i="1"/>
  <c r="N58" i="1"/>
  <c r="K58" i="1"/>
  <c r="V58" i="1" s="1"/>
  <c r="J58" i="1"/>
  <c r="G58" i="1"/>
  <c r="U57" i="1"/>
  <c r="W57" i="1" s="1"/>
  <c r="T57" i="1"/>
  <c r="Q57" i="1"/>
  <c r="N57" i="1"/>
  <c r="K57" i="1"/>
  <c r="J57" i="1"/>
  <c r="G57" i="1"/>
  <c r="V56" i="1"/>
  <c r="U56" i="1"/>
  <c r="W56" i="1" s="1"/>
  <c r="T56" i="1"/>
  <c r="Q56" i="1"/>
  <c r="N56" i="1"/>
  <c r="K56" i="1"/>
  <c r="X56" i="1" s="1"/>
  <c r="J56" i="1"/>
  <c r="G56" i="1"/>
  <c r="X55" i="1"/>
  <c r="W55" i="1"/>
  <c r="V55" i="1"/>
  <c r="U55" i="1"/>
  <c r="T55" i="1"/>
  <c r="Q55" i="1"/>
  <c r="N55" i="1"/>
  <c r="K55" i="1"/>
  <c r="J55" i="1"/>
  <c r="G55" i="1"/>
  <c r="X54" i="1"/>
  <c r="W54" i="1"/>
  <c r="U54" i="1"/>
  <c r="T54" i="1"/>
  <c r="Q54" i="1"/>
  <c r="N54" i="1"/>
  <c r="K54" i="1"/>
  <c r="V54" i="1" s="1"/>
  <c r="J54" i="1"/>
  <c r="G54" i="1"/>
  <c r="U53" i="1"/>
  <c r="W53" i="1" s="1"/>
  <c r="T53" i="1"/>
  <c r="Q53" i="1"/>
  <c r="N53" i="1"/>
  <c r="K53" i="1"/>
  <c r="J53" i="1"/>
  <c r="G53" i="1"/>
  <c r="V52" i="1"/>
  <c r="U52" i="1"/>
  <c r="W52" i="1" s="1"/>
  <c r="T52" i="1"/>
  <c r="Q52" i="1"/>
  <c r="N52" i="1"/>
  <c r="K52" i="1"/>
  <c r="X52" i="1" s="1"/>
  <c r="J52" i="1"/>
  <c r="G52" i="1"/>
  <c r="X51" i="1"/>
  <c r="W51" i="1"/>
  <c r="V51" i="1"/>
  <c r="U51" i="1"/>
  <c r="T51" i="1"/>
  <c r="Q51" i="1"/>
  <c r="N51" i="1"/>
  <c r="K51" i="1"/>
  <c r="J51" i="1"/>
  <c r="G51" i="1"/>
  <c r="X50" i="1"/>
  <c r="W50" i="1"/>
  <c r="U50" i="1"/>
  <c r="T50" i="1"/>
  <c r="Q50" i="1"/>
  <c r="N50" i="1"/>
  <c r="K50" i="1"/>
  <c r="V50" i="1" s="1"/>
  <c r="J50" i="1"/>
  <c r="G50" i="1"/>
  <c r="U49" i="1"/>
  <c r="W49" i="1" s="1"/>
  <c r="T49" i="1"/>
  <c r="Q49" i="1"/>
  <c r="N49" i="1"/>
  <c r="K49" i="1"/>
  <c r="J49" i="1"/>
  <c r="G49" i="1"/>
  <c r="V48" i="1"/>
  <c r="U48" i="1"/>
  <c r="W48" i="1" s="1"/>
  <c r="T48" i="1"/>
  <c r="Q48" i="1"/>
  <c r="N48" i="1"/>
  <c r="K48" i="1"/>
  <c r="X48" i="1" s="1"/>
  <c r="J48" i="1"/>
  <c r="G48" i="1"/>
  <c r="X47" i="1"/>
  <c r="W47" i="1"/>
  <c r="V47" i="1"/>
  <c r="U47" i="1"/>
  <c r="T47" i="1"/>
  <c r="Q47" i="1"/>
  <c r="N47" i="1"/>
  <c r="K47" i="1"/>
  <c r="J47" i="1"/>
  <c r="G47" i="1"/>
  <c r="W46" i="1"/>
  <c r="U46" i="1"/>
  <c r="T46" i="1"/>
  <c r="Q46" i="1"/>
  <c r="N46" i="1"/>
  <c r="K46" i="1"/>
  <c r="V46" i="1" s="1"/>
  <c r="J46" i="1"/>
  <c r="G46" i="1"/>
  <c r="U45" i="1"/>
  <c r="W45" i="1" s="1"/>
  <c r="T45" i="1"/>
  <c r="Q45" i="1"/>
  <c r="N45" i="1"/>
  <c r="K45" i="1"/>
  <c r="J45" i="1"/>
  <c r="G45" i="1"/>
  <c r="V44" i="1"/>
  <c r="U44" i="1"/>
  <c r="W44" i="1" s="1"/>
  <c r="T44" i="1"/>
  <c r="Q44" i="1"/>
  <c r="N44" i="1"/>
  <c r="K44" i="1"/>
  <c r="X44" i="1" s="1"/>
  <c r="J44" i="1"/>
  <c r="G44" i="1"/>
  <c r="X43" i="1"/>
  <c r="V43" i="1"/>
  <c r="U43" i="1"/>
  <c r="W43" i="1" s="1"/>
  <c r="T43" i="1"/>
  <c r="Q43" i="1"/>
  <c r="N43" i="1"/>
  <c r="K43" i="1"/>
  <c r="J43" i="1"/>
  <c r="G43" i="1"/>
  <c r="X42" i="1"/>
  <c r="W42" i="1"/>
  <c r="U42" i="1"/>
  <c r="T42" i="1"/>
  <c r="Q42" i="1"/>
  <c r="N42" i="1"/>
  <c r="K42" i="1"/>
  <c r="V42" i="1" s="1"/>
  <c r="J42" i="1"/>
  <c r="G42" i="1"/>
  <c r="U41" i="1"/>
  <c r="W41" i="1" s="1"/>
  <c r="T41" i="1"/>
  <c r="Q41" i="1"/>
  <c r="N41" i="1"/>
  <c r="K41" i="1"/>
  <c r="J41" i="1"/>
  <c r="G41" i="1"/>
  <c r="V40" i="1"/>
  <c r="U40" i="1"/>
  <c r="W40" i="1" s="1"/>
  <c r="T40" i="1"/>
  <c r="Q40" i="1"/>
  <c r="N40" i="1"/>
  <c r="K40" i="1"/>
  <c r="X40" i="1" s="1"/>
  <c r="J40" i="1"/>
  <c r="G40" i="1"/>
  <c r="X39" i="1"/>
  <c r="W39" i="1"/>
  <c r="V39" i="1"/>
  <c r="U39" i="1"/>
  <c r="T39" i="1"/>
  <c r="Q39" i="1"/>
  <c r="N39" i="1"/>
  <c r="K39" i="1"/>
  <c r="J39" i="1"/>
  <c r="G39" i="1"/>
  <c r="X38" i="1"/>
  <c r="W38" i="1"/>
  <c r="U38" i="1"/>
  <c r="T38" i="1"/>
  <c r="Q38" i="1"/>
  <c r="N38" i="1"/>
  <c r="K38" i="1"/>
  <c r="V38" i="1" s="1"/>
  <c r="J38" i="1"/>
  <c r="G38" i="1"/>
  <c r="U37" i="1"/>
  <c r="W37" i="1" s="1"/>
  <c r="T37" i="1"/>
  <c r="Q37" i="1"/>
  <c r="N37" i="1"/>
  <c r="K37" i="1"/>
  <c r="J37" i="1"/>
  <c r="G37" i="1"/>
  <c r="V36" i="1"/>
  <c r="U36" i="1"/>
  <c r="W36" i="1" s="1"/>
  <c r="T36" i="1"/>
  <c r="Q36" i="1"/>
  <c r="N36" i="1"/>
  <c r="K36" i="1"/>
  <c r="X36" i="1" s="1"/>
  <c r="J36" i="1"/>
  <c r="G36" i="1"/>
  <c r="X35" i="1"/>
  <c r="V35" i="1"/>
  <c r="U35" i="1"/>
  <c r="W35" i="1" s="1"/>
  <c r="T35" i="1"/>
  <c r="Q35" i="1"/>
  <c r="N35" i="1"/>
  <c r="K35" i="1"/>
  <c r="J35" i="1"/>
  <c r="G35" i="1"/>
  <c r="X34" i="1"/>
  <c r="W34" i="1"/>
  <c r="U34" i="1"/>
  <c r="T34" i="1"/>
  <c r="Q34" i="1"/>
  <c r="N34" i="1"/>
  <c r="K34" i="1"/>
  <c r="V34" i="1" s="1"/>
  <c r="J34" i="1"/>
  <c r="G34" i="1"/>
  <c r="U33" i="1"/>
  <c r="W33" i="1" s="1"/>
  <c r="T33" i="1"/>
  <c r="Q33" i="1"/>
  <c r="N33" i="1"/>
  <c r="K33" i="1"/>
  <c r="J33" i="1"/>
  <c r="G33" i="1"/>
  <c r="V32" i="1"/>
  <c r="U32" i="1"/>
  <c r="W32" i="1" s="1"/>
  <c r="T32" i="1"/>
  <c r="Q32" i="1"/>
  <c r="N32" i="1"/>
  <c r="K32" i="1"/>
  <c r="X32" i="1" s="1"/>
  <c r="J32" i="1"/>
  <c r="G32" i="1"/>
  <c r="X31" i="1"/>
  <c r="W31" i="1"/>
  <c r="V31" i="1"/>
  <c r="U31" i="1"/>
  <c r="T31" i="1"/>
  <c r="Q31" i="1"/>
  <c r="N31" i="1"/>
  <c r="K31" i="1"/>
  <c r="J31" i="1"/>
  <c r="G31" i="1"/>
  <c r="W30" i="1"/>
  <c r="U30" i="1"/>
  <c r="T30" i="1"/>
  <c r="Q30" i="1"/>
  <c r="N30" i="1"/>
  <c r="K30" i="1"/>
  <c r="V30" i="1" s="1"/>
  <c r="J30" i="1"/>
  <c r="G30" i="1"/>
  <c r="U29" i="1"/>
  <c r="W29" i="1" s="1"/>
  <c r="T29" i="1"/>
  <c r="Q29" i="1"/>
  <c r="N29" i="1"/>
  <c r="K29" i="1"/>
  <c r="J29" i="1"/>
  <c r="G29" i="1"/>
  <c r="X28" i="1"/>
  <c r="V28" i="1"/>
  <c r="U28" i="1"/>
  <c r="W28" i="1" s="1"/>
  <c r="T28" i="1"/>
  <c r="Q28" i="1"/>
  <c r="N28" i="1"/>
  <c r="K28" i="1"/>
  <c r="J28" i="1"/>
  <c r="G28" i="1"/>
  <c r="X27" i="1"/>
  <c r="V27" i="1"/>
  <c r="U27" i="1"/>
  <c r="W27" i="1" s="1"/>
  <c r="T27" i="1"/>
  <c r="Q27" i="1"/>
  <c r="N27" i="1"/>
  <c r="K27" i="1"/>
  <c r="J27" i="1"/>
  <c r="G27" i="1"/>
  <c r="X26" i="1"/>
  <c r="W26" i="1"/>
  <c r="U26" i="1"/>
  <c r="T26" i="1"/>
  <c r="Q26" i="1"/>
  <c r="N26" i="1"/>
  <c r="K26" i="1"/>
  <c r="V26" i="1" s="1"/>
  <c r="J26" i="1"/>
  <c r="G26" i="1"/>
  <c r="U25" i="1"/>
  <c r="W25" i="1" s="1"/>
  <c r="T25" i="1"/>
  <c r="Q25" i="1"/>
  <c r="N25" i="1"/>
  <c r="K25" i="1"/>
  <c r="J25" i="1"/>
  <c r="G25" i="1"/>
  <c r="X24" i="1"/>
  <c r="V24" i="1"/>
  <c r="U24" i="1"/>
  <c r="W24" i="1" s="1"/>
  <c r="T24" i="1"/>
  <c r="Q24" i="1"/>
  <c r="N24" i="1"/>
  <c r="K24" i="1"/>
  <c r="J24" i="1"/>
  <c r="G24" i="1"/>
  <c r="X23" i="1"/>
  <c r="V23" i="1"/>
  <c r="U23" i="1"/>
  <c r="W23" i="1" s="1"/>
  <c r="T23" i="1"/>
  <c r="Q23" i="1"/>
  <c r="N23" i="1"/>
  <c r="K23" i="1"/>
  <c r="J23" i="1"/>
  <c r="G23" i="1"/>
  <c r="X22" i="1"/>
  <c r="W22" i="1"/>
  <c r="U22" i="1"/>
  <c r="T22" i="1"/>
  <c r="Q22" i="1"/>
  <c r="N22" i="1"/>
  <c r="K22" i="1"/>
  <c r="V22" i="1" s="1"/>
  <c r="J22" i="1"/>
  <c r="G22" i="1"/>
  <c r="U21" i="1"/>
  <c r="W21" i="1" s="1"/>
  <c r="T21" i="1"/>
  <c r="Q21" i="1"/>
  <c r="N21" i="1"/>
  <c r="K21" i="1"/>
  <c r="J21" i="1"/>
  <c r="G21" i="1"/>
  <c r="X20" i="1"/>
  <c r="V20" i="1"/>
  <c r="U20" i="1"/>
  <c r="W20" i="1" s="1"/>
  <c r="T20" i="1"/>
  <c r="Q20" i="1"/>
  <c r="N20" i="1"/>
  <c r="K20" i="1"/>
  <c r="J20" i="1"/>
  <c r="G20" i="1"/>
  <c r="X19" i="1"/>
  <c r="V19" i="1"/>
  <c r="U19" i="1"/>
  <c r="W19" i="1" s="1"/>
  <c r="T19" i="1"/>
  <c r="Q19" i="1"/>
  <c r="N19" i="1"/>
  <c r="K19" i="1"/>
  <c r="J19" i="1"/>
  <c r="G19" i="1"/>
  <c r="W18" i="1"/>
  <c r="U18" i="1"/>
  <c r="T18" i="1"/>
  <c r="Q18" i="1"/>
  <c r="N18" i="1"/>
  <c r="K18" i="1"/>
  <c r="V18" i="1" s="1"/>
  <c r="J18" i="1"/>
  <c r="G18" i="1"/>
  <c r="U17" i="1"/>
  <c r="W17" i="1" s="1"/>
  <c r="T17" i="1"/>
  <c r="Q17" i="1"/>
  <c r="N17" i="1"/>
  <c r="K17" i="1"/>
  <c r="J17" i="1"/>
  <c r="G17" i="1"/>
  <c r="V16" i="1"/>
  <c r="U16" i="1"/>
  <c r="W16" i="1" s="1"/>
  <c r="T16" i="1"/>
  <c r="Q16" i="1"/>
  <c r="N16" i="1"/>
  <c r="K16" i="1"/>
  <c r="X16" i="1" s="1"/>
  <c r="J16" i="1"/>
  <c r="G16" i="1"/>
  <c r="X15" i="1"/>
  <c r="V15" i="1"/>
  <c r="U15" i="1"/>
  <c r="W15" i="1" s="1"/>
  <c r="T15" i="1"/>
  <c r="Q15" i="1"/>
  <c r="N15" i="1"/>
  <c r="K15" i="1"/>
  <c r="J15" i="1"/>
  <c r="G15" i="1"/>
  <c r="X14" i="1"/>
  <c r="W14" i="1"/>
  <c r="U14" i="1"/>
  <c r="T14" i="1"/>
  <c r="Q14" i="1"/>
  <c r="N14" i="1"/>
  <c r="K14" i="1"/>
  <c r="V14" i="1" s="1"/>
  <c r="J14" i="1"/>
  <c r="G14" i="1"/>
  <c r="U13" i="1"/>
  <c r="W13" i="1" s="1"/>
  <c r="T13" i="1"/>
  <c r="Q13" i="1"/>
  <c r="N13" i="1"/>
  <c r="K13" i="1"/>
  <c r="J13" i="1"/>
  <c r="G13" i="1"/>
  <c r="X12" i="1"/>
  <c r="V12" i="1"/>
  <c r="U12" i="1"/>
  <c r="W12" i="1" s="1"/>
  <c r="T12" i="1"/>
  <c r="Q12" i="1"/>
  <c r="N12" i="1"/>
  <c r="K12" i="1"/>
  <c r="J12" i="1"/>
  <c r="G12" i="1"/>
  <c r="X11" i="1"/>
  <c r="V11" i="1"/>
  <c r="U11" i="1"/>
  <c r="W11" i="1" s="1"/>
  <c r="T11" i="1"/>
  <c r="Q11" i="1"/>
  <c r="N11" i="1"/>
  <c r="K11" i="1"/>
  <c r="J11" i="1"/>
  <c r="G11" i="1"/>
  <c r="X10" i="1"/>
  <c r="W10" i="1"/>
  <c r="U10" i="1"/>
  <c r="T10" i="1"/>
  <c r="Q10" i="1"/>
  <c r="N10" i="1"/>
  <c r="K10" i="1"/>
  <c r="V10" i="1" s="1"/>
  <c r="J10" i="1"/>
  <c r="G10" i="1"/>
  <c r="U9" i="1"/>
  <c r="W9" i="1" s="1"/>
  <c r="T9" i="1"/>
  <c r="Q9" i="1"/>
  <c r="N9" i="1"/>
  <c r="K9" i="1"/>
  <c r="J9" i="1"/>
  <c r="G9" i="1"/>
  <c r="X8" i="1"/>
  <c r="V8" i="1"/>
  <c r="U8" i="1"/>
  <c r="W8" i="1" s="1"/>
  <c r="T8" i="1"/>
  <c r="Q8" i="1"/>
  <c r="N8" i="1"/>
  <c r="K8" i="1"/>
  <c r="J8" i="1"/>
  <c r="G8" i="1"/>
  <c r="X7" i="1"/>
  <c r="V7" i="1"/>
  <c r="U7" i="1"/>
  <c r="W7" i="1" s="1"/>
  <c r="T7" i="1"/>
  <c r="Q7" i="1"/>
  <c r="N7" i="1"/>
  <c r="K7" i="1"/>
  <c r="J7" i="1"/>
  <c r="G7" i="1"/>
  <c r="W6" i="1"/>
  <c r="V6" i="1"/>
  <c r="W5" i="1"/>
  <c r="B3" i="2"/>
  <c r="D3" i="2" s="1"/>
  <c r="B5" i="2" l="1"/>
  <c r="D5" i="2" s="1"/>
  <c r="V4" i="1"/>
  <c r="X4" i="1"/>
  <c r="X5" i="1"/>
  <c r="V5" i="1"/>
  <c r="X17" i="1"/>
  <c r="V17" i="1"/>
  <c r="B8" i="2"/>
  <c r="D8" i="2" s="1"/>
  <c r="X29" i="1"/>
  <c r="V29" i="1"/>
  <c r="X45" i="1"/>
  <c r="V45" i="1"/>
  <c r="X61" i="1"/>
  <c r="V61" i="1"/>
  <c r="X77" i="1"/>
  <c r="V77" i="1"/>
  <c r="X93" i="1"/>
  <c r="V93" i="1"/>
  <c r="X70" i="1"/>
  <c r="X86" i="1"/>
  <c r="X49" i="1"/>
  <c r="V49" i="1"/>
  <c r="X65" i="1"/>
  <c r="V65" i="1"/>
  <c r="X81" i="1"/>
  <c r="V81" i="1"/>
  <c r="X97" i="1"/>
  <c r="V97" i="1"/>
  <c r="X41" i="1"/>
  <c r="V41" i="1"/>
  <c r="B7" i="2"/>
  <c r="D7" i="2" s="1"/>
  <c r="B9" i="2"/>
  <c r="D9" i="2" s="1"/>
  <c r="X6" i="1"/>
  <c r="X18" i="1"/>
  <c r="X37" i="1"/>
  <c r="V37" i="1"/>
  <c r="X53" i="1"/>
  <c r="V53" i="1"/>
  <c r="X69" i="1"/>
  <c r="V69" i="1"/>
  <c r="X85" i="1"/>
  <c r="V85" i="1"/>
  <c r="X101" i="1"/>
  <c r="V101" i="1"/>
  <c r="B12" i="2"/>
  <c r="W4" i="1"/>
  <c r="B4" i="2"/>
  <c r="D4" i="2" s="1"/>
  <c r="X9" i="1"/>
  <c r="V9" i="1"/>
  <c r="X21" i="1"/>
  <c r="V21" i="1"/>
  <c r="X33" i="1"/>
  <c r="V33" i="1"/>
  <c r="B6" i="2"/>
  <c r="D6" i="2" s="1"/>
  <c r="X13" i="1"/>
  <c r="V13" i="1"/>
  <c r="X25" i="1"/>
  <c r="V25" i="1"/>
  <c r="X30" i="1"/>
  <c r="X46" i="1"/>
  <c r="X62" i="1"/>
  <c r="X78" i="1"/>
  <c r="X57" i="1"/>
  <c r="V57" i="1"/>
  <c r="X73" i="1"/>
  <c r="V73" i="1"/>
  <c r="X89" i="1"/>
  <c r="V89" i="1"/>
  <c r="B11" i="2"/>
</calcChain>
</file>

<file path=xl/sharedStrings.xml><?xml version="1.0" encoding="utf-8"?>
<sst xmlns="http://schemas.openxmlformats.org/spreadsheetml/2006/main" count="155" uniqueCount="129">
  <si>
    <t>📋  SUIVI GMQ – LOT CHEVRETTES</t>
  </si>
  <si>
    <t>ANIMAL</t>
  </si>
  <si>
    <t>🍼  PHASE ALLAITEMENT</t>
  </si>
  <si>
    <t>🌿  PHASE POST-SEVRAGE</t>
  </si>
  <si>
    <t>📊  BILAN</t>
  </si>
  <si>
    <t>N°
Animal</t>
  </si>
  <si>
    <t>Nom
Animal</t>
  </si>
  <si>
    <t>Date
Naiss.</t>
  </si>
  <si>
    <t>P0
Naiss. (kg)</t>
  </si>
  <si>
    <t>Date P1</t>
  </si>
  <si>
    <t>P1 (kg)</t>
  </si>
  <si>
    <t>GMQ
P0→P1 (g/j)</t>
  </si>
  <si>
    <t>Date P2
(sevrage)</t>
  </si>
  <si>
    <t>P2 (kg)</t>
  </si>
  <si>
    <t>GMQ
P1→P2 (g/j)</t>
  </si>
  <si>
    <t>GMQ BILAN
Allait.</t>
  </si>
  <si>
    <t>Date P3
(~4 mois)</t>
  </si>
  <si>
    <t>P3 (kg)
[obj:24kg]</t>
  </si>
  <si>
    <t>GMQ
P2→P3 (g/j)</t>
  </si>
  <si>
    <t>Date P4
(~5.5m)</t>
  </si>
  <si>
    <t>P4 (kg)</t>
  </si>
  <si>
    <t>GMQ
P3→P4 (g/j)</t>
  </si>
  <si>
    <t>Date P5
(~6.5m)</t>
  </si>
  <si>
    <t>P5 (kg)
[obj:30kg]</t>
  </si>
  <si>
    <t>GMQ
P4→P5 (g/j)</t>
  </si>
  <si>
    <t>GMQ BILAN
Post-sev.</t>
  </si>
  <si>
    <t>Bilan
Allait.</t>
  </si>
  <si>
    <t>Bilan
Post-sev.</t>
  </si>
  <si>
    <t>Classe-
ment</t>
  </si>
  <si>
    <t>Remarques</t>
  </si>
  <si>
    <t>📊  RÉCAPITULATIF DU LOT</t>
  </si>
  <si>
    <t>Indicateur</t>
  </si>
  <si>
    <t>Valeur moy.</t>
  </si>
  <si>
    <t>Objectif</t>
  </si>
  <si>
    <t>Statut</t>
  </si>
  <si>
    <t>Période</t>
  </si>
  <si>
    <t>GMQ Allaitement bilan (g/j)</t>
  </si>
  <si>
    <t>Naissance → P2</t>
  </si>
  <si>
    <t>GMQ Post-sevrage bilan (g/j)</t>
  </si>
  <si>
    <t>P2 → P5</t>
  </si>
  <si>
    <t>GMQ interméd. P0→P1 (g/j)</t>
  </si>
  <si>
    <t>Naissance → P1</t>
  </si>
  <si>
    <t>GMQ interméd. P1→P2 (g/j)</t>
  </si>
  <si>
    <t>P1 → P2</t>
  </si>
  <si>
    <t>GMQ interméd. P2→P3 (g/j)</t>
  </si>
  <si>
    <t>P2 → ~4 mois</t>
  </si>
  <si>
    <t>GMQ interméd. P3→P4 (g/j)</t>
  </si>
  <si>
    <t>~4 → ~5.5 mois</t>
  </si>
  <si>
    <t>GMQ interméd. P4→P5 (g/j)</t>
  </si>
  <si>
    <t>~5.5 → ~6.5 mois</t>
  </si>
  <si>
    <t>Nb chevrettes saisies</t>
  </si>
  <si>
    <t>—</t>
  </si>
  <si>
    <t>Dates naissance renseignées</t>
  </si>
  <si>
    <t>% lot ≥ obj. allait. (GMQ≥200)</t>
  </si>
  <si>
    <t>Bilan allaitement</t>
  </si>
  <si>
    <t>% lot ≥ obj. post-sev. (GMQ≥110)</t>
  </si>
  <si>
    <t>Bilan post-sevrage</t>
  </si>
  <si>
    <t>📌  OBJECTIFS GMQ &amp; SEUILS POIDS PAR PHASE</t>
  </si>
  <si>
    <t>Phase</t>
  </si>
  <si>
    <t>GMQ objectif</t>
  </si>
  <si>
    <t>Seuil poids</t>
  </si>
  <si>
    <t>Note</t>
  </si>
  <si>
    <t>Allait. P0→P1</t>
  </si>
  <si>
    <t>≥ 200 g/j</t>
  </si>
  <si>
    <t>Intermédiaire</t>
  </si>
  <si>
    <t>Allait. P1→P2</t>
  </si>
  <si>
    <t>Allait. BILAN</t>
  </si>
  <si>
    <t>Post-sev. P2→P3</t>
  </si>
  <si>
    <t>P2 → P3 (~4 mois)</t>
  </si>
  <si>
    <t>≥ 130 g/j</t>
  </si>
  <si>
    <t>P3 ≥ 24 kg</t>
  </si>
  <si>
    <t>Post-sev. P3→P4</t>
  </si>
  <si>
    <t>P3 → P4 (~5.5 mois)</t>
  </si>
  <si>
    <t>≥ 110 g/j</t>
  </si>
  <si>
    <t>Post-sev. P4→P5</t>
  </si>
  <si>
    <t>P4 → P5 (~6.5 mois)</t>
  </si>
  <si>
    <t>P5 ≥ 30 kg</t>
  </si>
  <si>
    <t>Post-sev. BILAN</t>
  </si>
  <si>
    <t>📖  MODE D'EMPLOI – SAISIE SMARTPHONE</t>
  </si>
  <si>
    <t>🔒  COLONNES FIGÉES (visibles en défilant)</t>
  </si>
  <si>
    <t>A  –  N° animal (auto)</t>
  </si>
  <si>
    <t>Numéro attribué automatiquement</t>
  </si>
  <si>
    <t>B  –  Nom animal</t>
  </si>
  <si>
    <t>Saisir le nom ou l'identifiant</t>
  </si>
  <si>
    <t>🟢  COLONNES À SAISIR – PHASE ALLAITEMENT (fond vert)</t>
  </si>
  <si>
    <t>C  –  Date de naissance</t>
  </si>
  <si>
    <t>Format : JJ/MM/AA</t>
  </si>
  <si>
    <t>D  –  P0 Poids naissance</t>
  </si>
  <si>
    <t>En kg  (ex : 3.2)</t>
  </si>
  <si>
    <t>E  –  Date pesée P1</t>
  </si>
  <si>
    <t>F  –  P1 Poids P1</t>
  </si>
  <si>
    <t>En kg</t>
  </si>
  <si>
    <t>H  –  Date pesée P2 (sevrage)</t>
  </si>
  <si>
    <t>I  –  P2 Poids P2</t>
  </si>
  <si>
    <t>🟠  COLONNES À SAISIR – PHASE POST-SEVRAGE (fond orange)</t>
  </si>
  <si>
    <t>L  –  Date pesée P3 (~4 mois)</t>
  </si>
  <si>
    <t>M  –  P3 Poids P3</t>
  </si>
  <si>
    <t>En kg  ·  🎯 Objectif : ≥ 24 kg</t>
  </si>
  <si>
    <t>O  –  Date pesée P4 (~5.5 mois)</t>
  </si>
  <si>
    <t>P  –  P4 Poids P4</t>
  </si>
  <si>
    <t>R  –  Date pesée P5 (~6.5 mois)</t>
  </si>
  <si>
    <t>S  –  P5 Poids P5</t>
  </si>
  <si>
    <t>En kg  ·  🎯 Objectif : ≥ 30 kg</t>
  </si>
  <si>
    <t>⚙️  COLONNES CALCULÉES AUTOMATIQUEMENT (fond gris)</t>
  </si>
  <si>
    <t>G  –  GMQ P0→P1</t>
  </si>
  <si>
    <t>(P1-P0)×1000 / jours</t>
  </si>
  <si>
    <t>J  –  GMQ P1→P2</t>
  </si>
  <si>
    <t>(P2-P1)×1000 / jours</t>
  </si>
  <si>
    <t>K  –  GMQ BILAN Allaitement</t>
  </si>
  <si>
    <t>(P2-P0)×1000 / jours naissance→P2</t>
  </si>
  <si>
    <t>N  –  GMQ P2→P3</t>
  </si>
  <si>
    <t>(P3-P2)×1000 / jours</t>
  </si>
  <si>
    <t>Q  –  GMQ P3→P4</t>
  </si>
  <si>
    <t>(P4-P3)×1000 / jours</t>
  </si>
  <si>
    <t>T  –  GMQ P4→P5</t>
  </si>
  <si>
    <t>(P5-P4)×1000 / jours</t>
  </si>
  <si>
    <t>U  –  GMQ BILAN Post-sevrage</t>
  </si>
  <si>
    <t>(P5-P2)×1000 / jours P2→P5</t>
  </si>
  <si>
    <t>🎨  CODE COULEUR GMQ</t>
  </si>
  <si>
    <t>🟩 Vert  = GMQ ≥ objectif / Poids ≥ seuil</t>
  </si>
  <si>
    <t>🟥 Rouge = GMQ &lt; objectif / Poids &lt; seuil</t>
  </si>
  <si>
    <t xml:space="preserve">   Allait. (P0→P1, P1→P2, BILAN) : 200 g/j</t>
  </si>
  <si>
    <t xml:space="preserve">   Post-sev. P2→P3 : 130 g/j</t>
  </si>
  <si>
    <t xml:space="preserve">   Post-sev. P3→P4 et P4→P5 : 110 g/j</t>
  </si>
  <si>
    <t>📱  CONSEILS SMARTPHONE</t>
  </si>
  <si>
    <t>Saisir UNIQUEMENT dans les cases colorées (vert/orange)</t>
  </si>
  <si>
    <t>Colonnes N° et Nom toujours visibles en faisant défiler</t>
  </si>
  <si>
    <t>Les GMQ se calculent dès que dates + poids sont saisis</t>
  </si>
  <si>
    <t>Voir feuille « Récap Lot » pour les moyennes du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</si>
</sst>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0"/>
      <color rgb="FFFFFFFF"/>
      <name val="Arial"/>
    </font>
    <font>
      <b/>
      <sz val="10"/>
      <name val="Arial"/>
    </font>
    <font>
      <b/>
      <sz val="11"/>
      <name val="Arial"/>
    </font>
    <font>
      <sz val="10"/>
      <name val="Arial"/>
    </font>
    <font>
      <i/>
      <sz val="10"/>
      <name val="Arial"/>
    </font>
    <font>
      <b/>
      <sz val="13"/>
      <color rgb="FFFFFFFF"/>
      <name val="Arial"/>
    </font>
    <font>
      <b/>
      <sz val="11"/>
      <color rgb="FFFFFFFF"/>
      <name val="Arial"/>
    </font>
    <font>
      <b/>
      <sz val="12"/>
      <color rgb="FFFFFFFF"/>
      <name val="Arial"/>
    </font>
    <font>
      <i/>
      <sz val="10"/>
      <color rgb="FF595959"/>
      <name val="Arial"/>
    </font>
  </fonts>
  <fills count="19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70AD47"/>
      </patternFill>
    </fill>
    <fill>
      <patternFill patternType="solid">
        <fgColor rgb="FFED7D31"/>
      </patternFill>
    </fill>
    <fill>
      <patternFill patternType="solid">
        <fgColor rgb="FF2E75B6"/>
      </patternFill>
    </fill>
    <fill>
      <patternFill patternType="solid">
        <fgColor rgb="FF375623"/>
      </patternFill>
    </fill>
    <fill>
      <patternFill patternType="solid">
        <fgColor rgb="FF274E13"/>
      </patternFill>
    </fill>
    <fill>
      <patternFill patternType="solid">
        <fgColor rgb="FF843C0C"/>
      </patternFill>
    </fill>
    <fill>
      <patternFill patternType="solid">
        <fgColor rgb="FF783F04"/>
      </patternFill>
    </fill>
    <fill>
      <patternFill patternType="solid">
        <fgColor rgb="FF7F7F7F"/>
      </patternFill>
    </fill>
    <fill>
      <patternFill patternType="solid">
        <fgColor rgb="FFEBF3E1"/>
      </patternFill>
    </fill>
    <fill>
      <patternFill patternType="solid">
        <fgColor rgb="FFF2F2F2"/>
      </patternFill>
    </fill>
    <fill>
      <patternFill patternType="solid">
        <fgColor rgb="FFD9EAD3"/>
      </patternFill>
    </fill>
    <fill>
      <patternFill patternType="solid">
        <fgColor rgb="FFFDF1EB"/>
      </patternFill>
    </fill>
    <fill>
      <patternFill patternType="solid">
        <fgColor rgb="FFFCE5CD"/>
      </patternFill>
    </fill>
    <fill>
      <patternFill patternType="solid">
        <fgColor rgb="FFBDD7EE"/>
      </patternFill>
    </fill>
    <fill>
      <patternFill patternType="solid">
        <fgColor rgb="FFFAFAFA"/>
      </patternFill>
    </fill>
    <fill>
      <patternFill patternType="solid">
        <fgColor rgb="FF595959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165" fontId="0" fillId="11" borderId="1" xfId="0" applyNumberForma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6" fillId="13" borderId="1" xfId="0" applyNumberFormat="1" applyFont="1" applyFill="1" applyBorder="1" applyAlignment="1">
      <alignment horizontal="center" vertical="center" wrapText="1"/>
    </xf>
    <xf numFmtId="164" fontId="0" fillId="14" borderId="1" xfId="0" applyNumberFormat="1" applyFill="1" applyBorder="1" applyAlignment="1">
      <alignment horizontal="center" vertical="center" wrapText="1"/>
    </xf>
    <xf numFmtId="165" fontId="5" fillId="14" borderId="1" xfId="0" applyNumberFormat="1" applyFont="1" applyFill="1" applyBorder="1" applyAlignment="1">
      <alignment horizontal="center" vertical="center" wrapText="1"/>
    </xf>
    <xf numFmtId="165" fontId="0" fillId="14" borderId="1" xfId="0" applyNumberForma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 wrapText="1"/>
    </xf>
    <xf numFmtId="1" fontId="5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1" fontId="5" fillId="15" borderId="1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1" fontId="5" fillId="16" borderId="1" xfId="0" applyNumberFormat="1" applyFont="1" applyFill="1" applyBorder="1" applyAlignment="1">
      <alignment horizontal="center" vertical="center" wrapText="1"/>
    </xf>
    <xf numFmtId="9" fontId="5" fillId="16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16" borderId="0" xfId="0" applyFont="1" applyFill="1" applyAlignment="1">
      <alignment horizontal="left" vertical="center" wrapText="1"/>
    </xf>
    <xf numFmtId="0" fontId="12" fillId="16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b/>
        <color rgb="FF9C0006"/>
      </font>
      <fill>
        <patternFill patternType="solid">
          <fgColor rgb="FFFFC7CE"/>
        </patternFill>
      </fill>
    </dxf>
    <dxf>
      <font>
        <b/>
        <color rgb="FF375623"/>
      </font>
      <fill>
        <patternFill patternType="solid">
          <fgColor rgb="FFC6EFCE"/>
        </patternFill>
      </fill>
    </dxf>
    <dxf>
      <font>
        <b/>
        <color rgb="FF9C0006"/>
      </font>
      <fill>
        <patternFill patternType="solid">
          <fgColor rgb="FFFFC7CE"/>
        </patternFill>
      </fill>
    </dxf>
    <dxf>
      <font>
        <b/>
        <color rgb="FF375623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375623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"/>
  <sheetViews>
    <sheetView tabSelected="1" zoomScale="85" workbookViewId="0">
      <pane xSplit="2" ySplit="3" topLeftCell="C4" activePane="bottomRight" state="frozen"/>
      <selection pane="topRight"/>
      <selection pane="bottomLeft"/>
      <selection pane="bottomRight" activeCell="B4" sqref="B4:U6"/>
    </sheetView>
  </sheetViews>
  <sheetFormatPr baseColWidth="10" defaultColWidth="8.88671875" defaultRowHeight="14.4" x14ac:dyDescent="0.3"/>
  <cols>
    <col min="1" max="1" width="8" customWidth="1"/>
    <col min="2" max="2" width="14" customWidth="1"/>
    <col min="3" max="3" width="11" customWidth="1"/>
    <col min="4" max="4" width="10" customWidth="1"/>
    <col min="5" max="5" width="11" customWidth="1"/>
    <col min="6" max="6" width="10" customWidth="1"/>
    <col min="7" max="8" width="12" customWidth="1"/>
    <col min="9" max="9" width="10" customWidth="1"/>
    <col min="10" max="10" width="12" customWidth="1"/>
    <col min="11" max="11" width="13" customWidth="1"/>
    <col min="12" max="12" width="12" customWidth="1"/>
    <col min="13" max="13" width="11" customWidth="1"/>
    <col min="14" max="15" width="12" customWidth="1"/>
    <col min="16" max="16" width="10" customWidth="1"/>
    <col min="17" max="18" width="12" customWidth="1"/>
    <col min="19" max="19" width="11" customWidth="1"/>
    <col min="20" max="20" width="12" customWidth="1"/>
    <col min="21" max="21" width="13" customWidth="1"/>
    <col min="22" max="23" width="12" customWidth="1"/>
    <col min="24" max="24" width="11" customWidth="1"/>
    <col min="25" max="25" width="22" customWidth="1"/>
  </cols>
  <sheetData>
    <row r="1" spans="1:25" ht="30" customHeight="1" x14ac:dyDescent="0.3">
      <c r="A1" s="44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22.05" customHeight="1" x14ac:dyDescent="0.3">
      <c r="A2" s="43" t="s">
        <v>1</v>
      </c>
      <c r="B2" s="42"/>
      <c r="C2" s="41" t="s">
        <v>2</v>
      </c>
      <c r="D2" s="42"/>
      <c r="E2" s="42"/>
      <c r="F2" s="42"/>
      <c r="G2" s="42"/>
      <c r="H2" s="42"/>
      <c r="I2" s="42"/>
      <c r="J2" s="42"/>
      <c r="K2" s="42"/>
      <c r="L2" s="46" t="s">
        <v>3</v>
      </c>
      <c r="M2" s="42"/>
      <c r="N2" s="42"/>
      <c r="O2" s="42"/>
      <c r="P2" s="42"/>
      <c r="Q2" s="42"/>
      <c r="R2" s="42"/>
      <c r="S2" s="42"/>
      <c r="T2" s="42"/>
      <c r="U2" s="42"/>
      <c r="V2" s="45" t="s">
        <v>4</v>
      </c>
      <c r="W2" s="42"/>
      <c r="X2" s="42"/>
      <c r="Y2" s="42"/>
    </row>
    <row r="3" spans="1:25" ht="40.049999999999997" customHeight="1" x14ac:dyDescent="0.3">
      <c r="A3" s="3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4" t="s">
        <v>12</v>
      </c>
      <c r="I3" s="4" t="s">
        <v>13</v>
      </c>
      <c r="J3" s="5" t="s">
        <v>14</v>
      </c>
      <c r="K3" s="6" t="s">
        <v>15</v>
      </c>
      <c r="L3" s="7" t="s">
        <v>16</v>
      </c>
      <c r="M3" s="7" t="s">
        <v>17</v>
      </c>
      <c r="N3" s="8" t="s">
        <v>18</v>
      </c>
      <c r="O3" s="7" t="s">
        <v>19</v>
      </c>
      <c r="P3" s="7" t="s">
        <v>20</v>
      </c>
      <c r="Q3" s="8" t="s">
        <v>21</v>
      </c>
      <c r="R3" s="7" t="s">
        <v>22</v>
      </c>
      <c r="S3" s="7" t="s">
        <v>23</v>
      </c>
      <c r="T3" s="8" t="s">
        <v>24</v>
      </c>
      <c r="U3" s="9" t="s">
        <v>25</v>
      </c>
      <c r="V3" s="10" t="s">
        <v>26</v>
      </c>
      <c r="W3" s="10" t="s">
        <v>27</v>
      </c>
      <c r="X3" s="10" t="s">
        <v>28</v>
      </c>
      <c r="Y3" s="11" t="s">
        <v>29</v>
      </c>
    </row>
    <row r="4" spans="1:25" ht="22.05" customHeight="1" x14ac:dyDescent="0.3">
      <c r="A4" s="1">
        <v>1</v>
      </c>
      <c r="B4" s="12"/>
      <c r="C4" s="13"/>
      <c r="D4" s="14"/>
      <c r="E4" s="13"/>
      <c r="F4" s="14"/>
      <c r="G4" s="15"/>
      <c r="H4" s="13"/>
      <c r="I4" s="14"/>
      <c r="J4" s="15"/>
      <c r="K4" s="16"/>
      <c r="L4" s="17"/>
      <c r="M4" s="18"/>
      <c r="N4" s="15"/>
      <c r="O4" s="17"/>
      <c r="P4" s="19"/>
      <c r="Q4" s="15"/>
      <c r="R4" s="17"/>
      <c r="S4" s="18"/>
      <c r="T4" s="15"/>
      <c r="U4" s="20"/>
      <c r="V4" s="21" t="str">
        <f t="shared" ref="V4:V35" si="0">IF(K4&lt;&gt;"",IF(K4&gt;=200,"✅ OK","⚠️ KO")&amp;" ("&amp;TEXT(K4,"0")&amp;" g/j)","")</f>
        <v/>
      </c>
      <c r="W4" s="21" t="str">
        <f t="shared" ref="W4:W35" si="1">IF(U4&lt;&gt;"",IF(U4&gt;=110,"✅ OK","⚠️ KO")&amp;" ("&amp;TEXT(U4,"0")&amp;" g/j)","")</f>
        <v/>
      </c>
      <c r="X4" s="22" t="str">
        <f t="shared" ref="X4:X35" si="2">IF(K4&lt;&gt;"",RANK(K4,K$4:K$103,0),"")</f>
        <v/>
      </c>
      <c r="Y4" s="23"/>
    </row>
    <row r="5" spans="1:25" ht="22.05" customHeight="1" x14ac:dyDescent="0.3">
      <c r="A5" s="1">
        <v>2</v>
      </c>
      <c r="B5" s="12"/>
      <c r="C5" s="13"/>
      <c r="D5" s="14"/>
      <c r="E5" s="13"/>
      <c r="F5" s="14"/>
      <c r="G5" s="15"/>
      <c r="H5" s="13"/>
      <c r="I5" s="14"/>
      <c r="J5" s="15"/>
      <c r="K5" s="16"/>
      <c r="L5" s="17"/>
      <c r="M5" s="18"/>
      <c r="N5" s="15"/>
      <c r="O5" s="17"/>
      <c r="P5" s="19"/>
      <c r="Q5" s="15"/>
      <c r="R5" s="17"/>
      <c r="S5" s="18"/>
      <c r="T5" s="15"/>
      <c r="U5" s="20"/>
      <c r="V5" s="21" t="str">
        <f t="shared" si="0"/>
        <v/>
      </c>
      <c r="W5" s="21" t="str">
        <f t="shared" si="1"/>
        <v/>
      </c>
      <c r="X5" s="22" t="str">
        <f t="shared" si="2"/>
        <v/>
      </c>
      <c r="Y5" s="23"/>
    </row>
    <row r="6" spans="1:25" ht="22.05" customHeight="1" x14ac:dyDescent="0.3">
      <c r="A6" s="1">
        <v>3</v>
      </c>
      <c r="B6" s="12"/>
      <c r="C6" s="13"/>
      <c r="D6" s="14"/>
      <c r="E6" s="13"/>
      <c r="F6" s="14"/>
      <c r="G6" s="15"/>
      <c r="H6" s="13"/>
      <c r="I6" s="14"/>
      <c r="J6" s="15"/>
      <c r="K6" s="16"/>
      <c r="L6" s="17"/>
      <c r="M6" s="18"/>
      <c r="N6" s="15"/>
      <c r="O6" s="17"/>
      <c r="P6" s="19"/>
      <c r="Q6" s="15"/>
      <c r="R6" s="17"/>
      <c r="S6" s="18"/>
      <c r="T6" s="15"/>
      <c r="U6" s="20"/>
      <c r="V6" s="21" t="str">
        <f t="shared" si="0"/>
        <v/>
      </c>
      <c r="W6" s="21" t="str">
        <f t="shared" si="1"/>
        <v/>
      </c>
      <c r="X6" s="22" t="str">
        <f t="shared" si="2"/>
        <v/>
      </c>
      <c r="Y6" s="23"/>
    </row>
    <row r="7" spans="1:25" ht="22.05" customHeight="1" x14ac:dyDescent="0.3">
      <c r="A7" s="1">
        <v>4</v>
      </c>
      <c r="B7" s="12"/>
      <c r="C7" s="13"/>
      <c r="D7" s="14"/>
      <c r="E7" s="13"/>
      <c r="F7" s="14"/>
      <c r="G7" s="15" t="str">
        <f t="shared" ref="G4:G35" si="3">IF(AND(C7&lt;&gt;"",D7&lt;&gt;"",E7&lt;&gt;"",F7&lt;&gt;""),(F7-D7)*1000/(E7-C7),"")</f>
        <v/>
      </c>
      <c r="H7" s="13"/>
      <c r="I7" s="14"/>
      <c r="J7" s="15" t="str">
        <f t="shared" ref="J4:J35" si="4">IF(AND(E7&lt;&gt;"",F7&lt;&gt;"",H7&lt;&gt;"",I7&lt;&gt;""),(I7-F7)*1000/(H7-E7),"")</f>
        <v/>
      </c>
      <c r="K7" s="16" t="str">
        <f t="shared" ref="K4:K35" si="5">IF(AND(C7&lt;&gt;"",D7&lt;&gt;"",H7&lt;&gt;"",I7&lt;&gt;""),(I7-D7)*1000/(H7-C7),"")</f>
        <v/>
      </c>
      <c r="L7" s="17"/>
      <c r="M7" s="18"/>
      <c r="N7" s="15" t="str">
        <f t="shared" ref="N4:N35" si="6">IF(AND(H7&lt;&gt;"",I7&lt;&gt;"",L7&lt;&gt;"",M7&lt;&gt;""),(M7-I7)*1000/(L7-H7),"")</f>
        <v/>
      </c>
      <c r="O7" s="17"/>
      <c r="P7" s="19"/>
      <c r="Q7" s="15" t="str">
        <f t="shared" ref="Q4:Q35" si="7">IF(AND(L7&lt;&gt;"",M7&lt;&gt;"",O7&lt;&gt;"",P7&lt;&gt;""),(P7-M7)*1000/(O7-L7),"")</f>
        <v/>
      </c>
      <c r="R7" s="17"/>
      <c r="S7" s="18"/>
      <c r="T7" s="15" t="str">
        <f t="shared" ref="T4:T35" si="8">IF(AND(O7&lt;&gt;"",P7&lt;&gt;"",R7&lt;&gt;"",S7&lt;&gt;""),(S7-P7)*1000/(R7-O7),"")</f>
        <v/>
      </c>
      <c r="U7" s="20" t="str">
        <f t="shared" ref="U4:U35" si="9">IF(AND(H7&lt;&gt;"",I7&lt;&gt;"",R7&lt;&gt;"",S7&lt;&gt;""),(S7-I7)*1000/(R7-H7),"")</f>
        <v/>
      </c>
      <c r="V7" s="21" t="str">
        <f t="shared" si="0"/>
        <v/>
      </c>
      <c r="W7" s="21" t="str">
        <f t="shared" si="1"/>
        <v/>
      </c>
      <c r="X7" s="22" t="str">
        <f t="shared" si="2"/>
        <v/>
      </c>
      <c r="Y7" s="23"/>
    </row>
    <row r="8" spans="1:25" ht="22.05" customHeight="1" x14ac:dyDescent="0.3">
      <c r="A8" s="1">
        <v>5</v>
      </c>
      <c r="B8" s="12"/>
      <c r="C8" s="13"/>
      <c r="D8" s="14"/>
      <c r="E8" s="13"/>
      <c r="F8" s="14"/>
      <c r="G8" s="15" t="str">
        <f t="shared" si="3"/>
        <v/>
      </c>
      <c r="H8" s="13"/>
      <c r="I8" s="14"/>
      <c r="J8" s="15" t="str">
        <f t="shared" si="4"/>
        <v/>
      </c>
      <c r="K8" s="16" t="str">
        <f t="shared" si="5"/>
        <v/>
      </c>
      <c r="L8" s="17"/>
      <c r="M8" s="18"/>
      <c r="N8" s="15" t="str">
        <f t="shared" si="6"/>
        <v/>
      </c>
      <c r="O8" s="17"/>
      <c r="P8" s="19"/>
      <c r="Q8" s="15" t="str">
        <f t="shared" si="7"/>
        <v/>
      </c>
      <c r="R8" s="17"/>
      <c r="S8" s="18"/>
      <c r="T8" s="15" t="str">
        <f t="shared" si="8"/>
        <v/>
      </c>
      <c r="U8" s="20" t="str">
        <f t="shared" si="9"/>
        <v/>
      </c>
      <c r="V8" s="21" t="str">
        <f t="shared" si="0"/>
        <v/>
      </c>
      <c r="W8" s="21" t="str">
        <f t="shared" si="1"/>
        <v/>
      </c>
      <c r="X8" s="22" t="str">
        <f t="shared" si="2"/>
        <v/>
      </c>
      <c r="Y8" s="23"/>
    </row>
    <row r="9" spans="1:25" ht="22.05" customHeight="1" x14ac:dyDescent="0.3">
      <c r="A9" s="1">
        <v>6</v>
      </c>
      <c r="B9" s="12"/>
      <c r="C9" s="13"/>
      <c r="D9" s="14"/>
      <c r="E9" s="13"/>
      <c r="F9" s="14"/>
      <c r="G9" s="15" t="str">
        <f t="shared" si="3"/>
        <v/>
      </c>
      <c r="H9" s="13"/>
      <c r="I9" s="14"/>
      <c r="J9" s="15" t="str">
        <f t="shared" si="4"/>
        <v/>
      </c>
      <c r="K9" s="16" t="str">
        <f t="shared" si="5"/>
        <v/>
      </c>
      <c r="L9" s="17"/>
      <c r="M9" s="18"/>
      <c r="N9" s="15" t="str">
        <f t="shared" si="6"/>
        <v/>
      </c>
      <c r="O9" s="17"/>
      <c r="P9" s="19"/>
      <c r="Q9" s="15" t="str">
        <f t="shared" si="7"/>
        <v/>
      </c>
      <c r="R9" s="17"/>
      <c r="S9" s="18"/>
      <c r="T9" s="15" t="str">
        <f t="shared" si="8"/>
        <v/>
      </c>
      <c r="U9" s="20" t="str">
        <f t="shared" si="9"/>
        <v/>
      </c>
      <c r="V9" s="21" t="str">
        <f t="shared" si="0"/>
        <v/>
      </c>
      <c r="W9" s="21" t="str">
        <f t="shared" si="1"/>
        <v/>
      </c>
      <c r="X9" s="22" t="str">
        <f t="shared" si="2"/>
        <v/>
      </c>
      <c r="Y9" s="23"/>
    </row>
    <row r="10" spans="1:25" ht="22.05" customHeight="1" x14ac:dyDescent="0.3">
      <c r="A10" s="1">
        <v>7</v>
      </c>
      <c r="B10" s="12"/>
      <c r="C10" s="13"/>
      <c r="D10" s="14"/>
      <c r="E10" s="13"/>
      <c r="F10" s="14"/>
      <c r="G10" s="15" t="str">
        <f t="shared" si="3"/>
        <v/>
      </c>
      <c r="H10" s="13"/>
      <c r="I10" s="14"/>
      <c r="J10" s="15" t="str">
        <f t="shared" si="4"/>
        <v/>
      </c>
      <c r="K10" s="16" t="str">
        <f t="shared" si="5"/>
        <v/>
      </c>
      <c r="L10" s="17"/>
      <c r="M10" s="18"/>
      <c r="N10" s="15" t="str">
        <f t="shared" si="6"/>
        <v/>
      </c>
      <c r="O10" s="17"/>
      <c r="P10" s="19"/>
      <c r="Q10" s="15" t="str">
        <f t="shared" si="7"/>
        <v/>
      </c>
      <c r="R10" s="17"/>
      <c r="S10" s="18"/>
      <c r="T10" s="15" t="str">
        <f t="shared" si="8"/>
        <v/>
      </c>
      <c r="U10" s="20" t="str">
        <f t="shared" si="9"/>
        <v/>
      </c>
      <c r="V10" s="21" t="str">
        <f t="shared" si="0"/>
        <v/>
      </c>
      <c r="W10" s="21" t="str">
        <f t="shared" si="1"/>
        <v/>
      </c>
      <c r="X10" s="22" t="str">
        <f t="shared" si="2"/>
        <v/>
      </c>
      <c r="Y10" s="23"/>
    </row>
    <row r="11" spans="1:25" ht="22.05" customHeight="1" x14ac:dyDescent="0.3">
      <c r="A11" s="1">
        <v>8</v>
      </c>
      <c r="B11" s="12"/>
      <c r="C11" s="13"/>
      <c r="D11" s="14"/>
      <c r="E11" s="13"/>
      <c r="F11" s="14"/>
      <c r="G11" s="15" t="str">
        <f t="shared" si="3"/>
        <v/>
      </c>
      <c r="H11" s="13"/>
      <c r="I11" s="14"/>
      <c r="J11" s="15" t="str">
        <f t="shared" si="4"/>
        <v/>
      </c>
      <c r="K11" s="16" t="str">
        <f t="shared" si="5"/>
        <v/>
      </c>
      <c r="L11" s="17"/>
      <c r="M11" s="18"/>
      <c r="N11" s="15" t="str">
        <f t="shared" si="6"/>
        <v/>
      </c>
      <c r="O11" s="17"/>
      <c r="P11" s="19"/>
      <c r="Q11" s="15" t="str">
        <f t="shared" si="7"/>
        <v/>
      </c>
      <c r="R11" s="17"/>
      <c r="S11" s="18"/>
      <c r="T11" s="15" t="str">
        <f t="shared" si="8"/>
        <v/>
      </c>
      <c r="U11" s="20" t="str">
        <f t="shared" si="9"/>
        <v/>
      </c>
      <c r="V11" s="21" t="str">
        <f t="shared" si="0"/>
        <v/>
      </c>
      <c r="W11" s="21" t="str">
        <f t="shared" si="1"/>
        <v/>
      </c>
      <c r="X11" s="22" t="str">
        <f t="shared" si="2"/>
        <v/>
      </c>
      <c r="Y11" s="23"/>
    </row>
    <row r="12" spans="1:25" ht="22.05" customHeight="1" x14ac:dyDescent="0.3">
      <c r="A12" s="1">
        <v>9</v>
      </c>
      <c r="B12" s="12"/>
      <c r="C12" s="13"/>
      <c r="D12" s="14"/>
      <c r="E12" s="13"/>
      <c r="F12" s="14"/>
      <c r="G12" s="15" t="str">
        <f t="shared" si="3"/>
        <v/>
      </c>
      <c r="H12" s="13"/>
      <c r="I12" s="14"/>
      <c r="J12" s="15" t="str">
        <f t="shared" si="4"/>
        <v/>
      </c>
      <c r="K12" s="16" t="str">
        <f t="shared" si="5"/>
        <v/>
      </c>
      <c r="L12" s="17"/>
      <c r="M12" s="18"/>
      <c r="N12" s="15" t="str">
        <f t="shared" si="6"/>
        <v/>
      </c>
      <c r="O12" s="17"/>
      <c r="P12" s="19"/>
      <c r="Q12" s="15" t="str">
        <f t="shared" si="7"/>
        <v/>
      </c>
      <c r="R12" s="17"/>
      <c r="S12" s="18"/>
      <c r="T12" s="15" t="str">
        <f t="shared" si="8"/>
        <v/>
      </c>
      <c r="U12" s="20" t="str">
        <f t="shared" si="9"/>
        <v/>
      </c>
      <c r="V12" s="21" t="str">
        <f t="shared" si="0"/>
        <v/>
      </c>
      <c r="W12" s="21" t="str">
        <f t="shared" si="1"/>
        <v/>
      </c>
      <c r="X12" s="22" t="str">
        <f t="shared" si="2"/>
        <v/>
      </c>
      <c r="Y12" s="23"/>
    </row>
    <row r="13" spans="1:25" ht="22.05" customHeight="1" x14ac:dyDescent="0.3">
      <c r="A13" s="1">
        <v>10</v>
      </c>
      <c r="B13" s="12"/>
      <c r="C13" s="13"/>
      <c r="D13" s="14"/>
      <c r="E13" s="13"/>
      <c r="F13" s="14"/>
      <c r="G13" s="15" t="str">
        <f t="shared" si="3"/>
        <v/>
      </c>
      <c r="H13" s="13"/>
      <c r="I13" s="14"/>
      <c r="J13" s="15" t="str">
        <f t="shared" si="4"/>
        <v/>
      </c>
      <c r="K13" s="16" t="str">
        <f t="shared" si="5"/>
        <v/>
      </c>
      <c r="L13" s="17"/>
      <c r="M13" s="18"/>
      <c r="N13" s="15" t="str">
        <f t="shared" si="6"/>
        <v/>
      </c>
      <c r="O13" s="17"/>
      <c r="P13" s="19"/>
      <c r="Q13" s="15" t="str">
        <f t="shared" si="7"/>
        <v/>
      </c>
      <c r="R13" s="17"/>
      <c r="S13" s="18"/>
      <c r="T13" s="15" t="str">
        <f t="shared" si="8"/>
        <v/>
      </c>
      <c r="U13" s="20" t="str">
        <f t="shared" si="9"/>
        <v/>
      </c>
      <c r="V13" s="21" t="str">
        <f t="shared" si="0"/>
        <v/>
      </c>
      <c r="W13" s="21" t="str">
        <f t="shared" si="1"/>
        <v/>
      </c>
      <c r="X13" s="22" t="str">
        <f t="shared" si="2"/>
        <v/>
      </c>
      <c r="Y13" s="23"/>
    </row>
    <row r="14" spans="1:25" ht="22.05" customHeight="1" x14ac:dyDescent="0.3">
      <c r="A14" s="1">
        <v>11</v>
      </c>
      <c r="B14" s="12"/>
      <c r="C14" s="13"/>
      <c r="D14" s="14"/>
      <c r="E14" s="13"/>
      <c r="F14" s="14"/>
      <c r="G14" s="15" t="str">
        <f t="shared" si="3"/>
        <v/>
      </c>
      <c r="H14" s="13"/>
      <c r="I14" s="14"/>
      <c r="J14" s="15" t="str">
        <f t="shared" si="4"/>
        <v/>
      </c>
      <c r="K14" s="16" t="str">
        <f t="shared" si="5"/>
        <v/>
      </c>
      <c r="L14" s="17"/>
      <c r="M14" s="18"/>
      <c r="N14" s="15" t="str">
        <f t="shared" si="6"/>
        <v/>
      </c>
      <c r="O14" s="17"/>
      <c r="P14" s="19"/>
      <c r="Q14" s="15" t="str">
        <f t="shared" si="7"/>
        <v/>
      </c>
      <c r="R14" s="17"/>
      <c r="S14" s="18"/>
      <c r="T14" s="15" t="str">
        <f t="shared" si="8"/>
        <v/>
      </c>
      <c r="U14" s="20" t="str">
        <f t="shared" si="9"/>
        <v/>
      </c>
      <c r="V14" s="21" t="str">
        <f t="shared" si="0"/>
        <v/>
      </c>
      <c r="W14" s="21" t="str">
        <f t="shared" si="1"/>
        <v/>
      </c>
      <c r="X14" s="22" t="str">
        <f t="shared" si="2"/>
        <v/>
      </c>
      <c r="Y14" s="23"/>
    </row>
    <row r="15" spans="1:25" ht="22.05" customHeight="1" x14ac:dyDescent="0.3">
      <c r="A15" s="1">
        <v>12</v>
      </c>
      <c r="B15" s="12"/>
      <c r="C15" s="13"/>
      <c r="D15" s="14"/>
      <c r="E15" s="13"/>
      <c r="F15" s="14"/>
      <c r="G15" s="15" t="str">
        <f t="shared" si="3"/>
        <v/>
      </c>
      <c r="H15" s="13"/>
      <c r="I15" s="14"/>
      <c r="J15" s="15" t="str">
        <f t="shared" si="4"/>
        <v/>
      </c>
      <c r="K15" s="16" t="str">
        <f t="shared" si="5"/>
        <v/>
      </c>
      <c r="L15" s="17"/>
      <c r="M15" s="18"/>
      <c r="N15" s="15" t="str">
        <f t="shared" si="6"/>
        <v/>
      </c>
      <c r="O15" s="17"/>
      <c r="P15" s="19"/>
      <c r="Q15" s="15" t="str">
        <f t="shared" si="7"/>
        <v/>
      </c>
      <c r="R15" s="17"/>
      <c r="S15" s="18"/>
      <c r="T15" s="15" t="str">
        <f t="shared" si="8"/>
        <v/>
      </c>
      <c r="U15" s="20" t="str">
        <f t="shared" si="9"/>
        <v/>
      </c>
      <c r="V15" s="21" t="str">
        <f t="shared" si="0"/>
        <v/>
      </c>
      <c r="W15" s="21" t="str">
        <f t="shared" si="1"/>
        <v/>
      </c>
      <c r="X15" s="22" t="str">
        <f t="shared" si="2"/>
        <v/>
      </c>
      <c r="Y15" s="23"/>
    </row>
    <row r="16" spans="1:25" ht="22.05" customHeight="1" x14ac:dyDescent="0.3">
      <c r="A16" s="1">
        <v>13</v>
      </c>
      <c r="B16" s="12"/>
      <c r="C16" s="13"/>
      <c r="D16" s="14"/>
      <c r="E16" s="13"/>
      <c r="F16" s="14"/>
      <c r="G16" s="15" t="str">
        <f t="shared" si="3"/>
        <v/>
      </c>
      <c r="H16" s="13"/>
      <c r="I16" s="14"/>
      <c r="J16" s="15" t="str">
        <f t="shared" si="4"/>
        <v/>
      </c>
      <c r="K16" s="16" t="str">
        <f t="shared" si="5"/>
        <v/>
      </c>
      <c r="L16" s="17"/>
      <c r="M16" s="18"/>
      <c r="N16" s="15" t="str">
        <f t="shared" si="6"/>
        <v/>
      </c>
      <c r="O16" s="17"/>
      <c r="P16" s="19"/>
      <c r="Q16" s="15" t="str">
        <f t="shared" si="7"/>
        <v/>
      </c>
      <c r="R16" s="17"/>
      <c r="S16" s="18"/>
      <c r="T16" s="15" t="str">
        <f t="shared" si="8"/>
        <v/>
      </c>
      <c r="U16" s="20" t="str">
        <f t="shared" si="9"/>
        <v/>
      </c>
      <c r="V16" s="21" t="str">
        <f t="shared" si="0"/>
        <v/>
      </c>
      <c r="W16" s="21" t="str">
        <f t="shared" si="1"/>
        <v/>
      </c>
      <c r="X16" s="22" t="str">
        <f t="shared" si="2"/>
        <v/>
      </c>
      <c r="Y16" s="23"/>
    </row>
    <row r="17" spans="1:25" ht="22.05" customHeight="1" x14ac:dyDescent="0.3">
      <c r="A17" s="1">
        <v>14</v>
      </c>
      <c r="B17" s="12"/>
      <c r="C17" s="13"/>
      <c r="D17" s="14"/>
      <c r="E17" s="13"/>
      <c r="F17" s="14"/>
      <c r="G17" s="15" t="str">
        <f t="shared" si="3"/>
        <v/>
      </c>
      <c r="H17" s="13"/>
      <c r="I17" s="14"/>
      <c r="J17" s="15" t="str">
        <f t="shared" si="4"/>
        <v/>
      </c>
      <c r="K17" s="16" t="str">
        <f t="shared" si="5"/>
        <v/>
      </c>
      <c r="L17" s="17"/>
      <c r="M17" s="18"/>
      <c r="N17" s="15" t="str">
        <f t="shared" si="6"/>
        <v/>
      </c>
      <c r="O17" s="17"/>
      <c r="P17" s="19"/>
      <c r="Q17" s="15" t="str">
        <f t="shared" si="7"/>
        <v/>
      </c>
      <c r="R17" s="17"/>
      <c r="S17" s="18"/>
      <c r="T17" s="15" t="str">
        <f t="shared" si="8"/>
        <v/>
      </c>
      <c r="U17" s="20" t="str">
        <f t="shared" si="9"/>
        <v/>
      </c>
      <c r="V17" s="21" t="str">
        <f t="shared" si="0"/>
        <v/>
      </c>
      <c r="W17" s="21" t="str">
        <f t="shared" si="1"/>
        <v/>
      </c>
      <c r="X17" s="22" t="str">
        <f t="shared" si="2"/>
        <v/>
      </c>
      <c r="Y17" s="23"/>
    </row>
    <row r="18" spans="1:25" ht="22.05" customHeight="1" x14ac:dyDescent="0.3">
      <c r="A18" s="1">
        <v>15</v>
      </c>
      <c r="B18" s="12"/>
      <c r="C18" s="13"/>
      <c r="D18" s="14"/>
      <c r="E18" s="13"/>
      <c r="F18" s="14"/>
      <c r="G18" s="15" t="str">
        <f t="shared" si="3"/>
        <v/>
      </c>
      <c r="H18" s="13"/>
      <c r="I18" s="14"/>
      <c r="J18" s="15" t="str">
        <f t="shared" si="4"/>
        <v/>
      </c>
      <c r="K18" s="16" t="str">
        <f t="shared" si="5"/>
        <v/>
      </c>
      <c r="L18" s="17"/>
      <c r="M18" s="18"/>
      <c r="N18" s="15" t="str">
        <f t="shared" si="6"/>
        <v/>
      </c>
      <c r="O18" s="17"/>
      <c r="P18" s="19"/>
      <c r="Q18" s="15" t="str">
        <f t="shared" si="7"/>
        <v/>
      </c>
      <c r="R18" s="17"/>
      <c r="S18" s="18"/>
      <c r="T18" s="15" t="str">
        <f t="shared" si="8"/>
        <v/>
      </c>
      <c r="U18" s="20" t="str">
        <f t="shared" si="9"/>
        <v/>
      </c>
      <c r="V18" s="21" t="str">
        <f t="shared" si="0"/>
        <v/>
      </c>
      <c r="W18" s="21" t="str">
        <f t="shared" si="1"/>
        <v/>
      </c>
      <c r="X18" s="22" t="str">
        <f t="shared" si="2"/>
        <v/>
      </c>
      <c r="Y18" s="23"/>
    </row>
    <row r="19" spans="1:25" ht="22.05" customHeight="1" x14ac:dyDescent="0.3">
      <c r="A19" s="1">
        <v>16</v>
      </c>
      <c r="B19" s="12"/>
      <c r="C19" s="13"/>
      <c r="D19" s="14"/>
      <c r="E19" s="13"/>
      <c r="F19" s="14"/>
      <c r="G19" s="15" t="str">
        <f t="shared" si="3"/>
        <v/>
      </c>
      <c r="H19" s="13"/>
      <c r="I19" s="14"/>
      <c r="J19" s="15" t="str">
        <f t="shared" si="4"/>
        <v/>
      </c>
      <c r="K19" s="16" t="str">
        <f t="shared" si="5"/>
        <v/>
      </c>
      <c r="L19" s="17"/>
      <c r="M19" s="18"/>
      <c r="N19" s="15" t="str">
        <f t="shared" si="6"/>
        <v/>
      </c>
      <c r="O19" s="17"/>
      <c r="P19" s="19"/>
      <c r="Q19" s="15" t="str">
        <f t="shared" si="7"/>
        <v/>
      </c>
      <c r="R19" s="17"/>
      <c r="S19" s="18"/>
      <c r="T19" s="15" t="str">
        <f t="shared" si="8"/>
        <v/>
      </c>
      <c r="U19" s="20" t="str">
        <f t="shared" si="9"/>
        <v/>
      </c>
      <c r="V19" s="21" t="str">
        <f t="shared" si="0"/>
        <v/>
      </c>
      <c r="W19" s="21" t="str">
        <f t="shared" si="1"/>
        <v/>
      </c>
      <c r="X19" s="22" t="str">
        <f t="shared" si="2"/>
        <v/>
      </c>
      <c r="Y19" s="23"/>
    </row>
    <row r="20" spans="1:25" ht="22.05" customHeight="1" x14ac:dyDescent="0.3">
      <c r="A20" s="1">
        <v>17</v>
      </c>
      <c r="B20" s="12"/>
      <c r="C20" s="13"/>
      <c r="D20" s="14"/>
      <c r="E20" s="13"/>
      <c r="F20" s="14"/>
      <c r="G20" s="15" t="str">
        <f t="shared" si="3"/>
        <v/>
      </c>
      <c r="H20" s="13"/>
      <c r="I20" s="14"/>
      <c r="J20" s="15" t="str">
        <f t="shared" si="4"/>
        <v/>
      </c>
      <c r="K20" s="16" t="str">
        <f t="shared" si="5"/>
        <v/>
      </c>
      <c r="L20" s="17"/>
      <c r="M20" s="18"/>
      <c r="N20" s="15" t="str">
        <f t="shared" si="6"/>
        <v/>
      </c>
      <c r="O20" s="17"/>
      <c r="P20" s="19"/>
      <c r="Q20" s="15" t="str">
        <f t="shared" si="7"/>
        <v/>
      </c>
      <c r="R20" s="17"/>
      <c r="S20" s="18"/>
      <c r="T20" s="15" t="str">
        <f t="shared" si="8"/>
        <v/>
      </c>
      <c r="U20" s="20" t="str">
        <f t="shared" si="9"/>
        <v/>
      </c>
      <c r="V20" s="21" t="str">
        <f t="shared" si="0"/>
        <v/>
      </c>
      <c r="W20" s="21" t="str">
        <f t="shared" si="1"/>
        <v/>
      </c>
      <c r="X20" s="22" t="str">
        <f t="shared" si="2"/>
        <v/>
      </c>
      <c r="Y20" s="23"/>
    </row>
    <row r="21" spans="1:25" ht="22.05" customHeight="1" x14ac:dyDescent="0.3">
      <c r="A21" s="1">
        <v>18</v>
      </c>
      <c r="B21" s="12"/>
      <c r="C21" s="13"/>
      <c r="D21" s="14"/>
      <c r="E21" s="13"/>
      <c r="F21" s="14"/>
      <c r="G21" s="15" t="str">
        <f t="shared" si="3"/>
        <v/>
      </c>
      <c r="H21" s="13"/>
      <c r="I21" s="14"/>
      <c r="J21" s="15" t="str">
        <f t="shared" si="4"/>
        <v/>
      </c>
      <c r="K21" s="16" t="str">
        <f t="shared" si="5"/>
        <v/>
      </c>
      <c r="L21" s="17"/>
      <c r="M21" s="18"/>
      <c r="N21" s="15" t="str">
        <f t="shared" si="6"/>
        <v/>
      </c>
      <c r="O21" s="17"/>
      <c r="P21" s="19"/>
      <c r="Q21" s="15" t="str">
        <f t="shared" si="7"/>
        <v/>
      </c>
      <c r="R21" s="17"/>
      <c r="S21" s="18"/>
      <c r="T21" s="15" t="str">
        <f t="shared" si="8"/>
        <v/>
      </c>
      <c r="U21" s="20" t="str">
        <f t="shared" si="9"/>
        <v/>
      </c>
      <c r="V21" s="21" t="str">
        <f t="shared" si="0"/>
        <v/>
      </c>
      <c r="W21" s="21" t="str">
        <f t="shared" si="1"/>
        <v/>
      </c>
      <c r="X21" s="22" t="str">
        <f t="shared" si="2"/>
        <v/>
      </c>
      <c r="Y21" s="23"/>
    </row>
    <row r="22" spans="1:25" ht="22.05" customHeight="1" x14ac:dyDescent="0.3">
      <c r="A22" s="1">
        <v>19</v>
      </c>
      <c r="B22" s="12"/>
      <c r="C22" s="13"/>
      <c r="D22" s="14"/>
      <c r="E22" s="13"/>
      <c r="F22" s="14"/>
      <c r="G22" s="15" t="str">
        <f t="shared" si="3"/>
        <v/>
      </c>
      <c r="H22" s="13"/>
      <c r="I22" s="14"/>
      <c r="J22" s="15" t="str">
        <f t="shared" si="4"/>
        <v/>
      </c>
      <c r="K22" s="16" t="str">
        <f t="shared" si="5"/>
        <v/>
      </c>
      <c r="L22" s="17"/>
      <c r="M22" s="18"/>
      <c r="N22" s="15" t="str">
        <f t="shared" si="6"/>
        <v/>
      </c>
      <c r="O22" s="17"/>
      <c r="P22" s="19"/>
      <c r="Q22" s="15" t="str">
        <f t="shared" si="7"/>
        <v/>
      </c>
      <c r="R22" s="17"/>
      <c r="S22" s="18"/>
      <c r="T22" s="15" t="str">
        <f t="shared" si="8"/>
        <v/>
      </c>
      <c r="U22" s="20" t="str">
        <f t="shared" si="9"/>
        <v/>
      </c>
      <c r="V22" s="21" t="str">
        <f t="shared" si="0"/>
        <v/>
      </c>
      <c r="W22" s="21" t="str">
        <f t="shared" si="1"/>
        <v/>
      </c>
      <c r="X22" s="22" t="str">
        <f t="shared" si="2"/>
        <v/>
      </c>
      <c r="Y22" s="23"/>
    </row>
    <row r="23" spans="1:25" ht="22.05" customHeight="1" x14ac:dyDescent="0.3">
      <c r="A23" s="1">
        <v>20</v>
      </c>
      <c r="B23" s="12"/>
      <c r="C23" s="13"/>
      <c r="D23" s="14"/>
      <c r="E23" s="13"/>
      <c r="F23" s="14"/>
      <c r="G23" s="15" t="str">
        <f t="shared" si="3"/>
        <v/>
      </c>
      <c r="H23" s="13"/>
      <c r="I23" s="14"/>
      <c r="J23" s="15" t="str">
        <f t="shared" si="4"/>
        <v/>
      </c>
      <c r="K23" s="16" t="str">
        <f t="shared" si="5"/>
        <v/>
      </c>
      <c r="L23" s="17"/>
      <c r="M23" s="18"/>
      <c r="N23" s="15" t="str">
        <f t="shared" si="6"/>
        <v/>
      </c>
      <c r="O23" s="17"/>
      <c r="P23" s="19"/>
      <c r="Q23" s="15" t="str">
        <f t="shared" si="7"/>
        <v/>
      </c>
      <c r="R23" s="17"/>
      <c r="S23" s="18"/>
      <c r="T23" s="15" t="str">
        <f t="shared" si="8"/>
        <v/>
      </c>
      <c r="U23" s="20" t="str">
        <f t="shared" si="9"/>
        <v/>
      </c>
      <c r="V23" s="21" t="str">
        <f t="shared" si="0"/>
        <v/>
      </c>
      <c r="W23" s="21" t="str">
        <f t="shared" si="1"/>
        <v/>
      </c>
      <c r="X23" s="22" t="str">
        <f t="shared" si="2"/>
        <v/>
      </c>
      <c r="Y23" s="23"/>
    </row>
    <row r="24" spans="1:25" ht="22.05" customHeight="1" x14ac:dyDescent="0.3">
      <c r="A24" s="1">
        <v>21</v>
      </c>
      <c r="B24" s="12"/>
      <c r="C24" s="13"/>
      <c r="D24" s="14"/>
      <c r="E24" s="13"/>
      <c r="F24" s="14"/>
      <c r="G24" s="15" t="str">
        <f t="shared" si="3"/>
        <v/>
      </c>
      <c r="H24" s="13"/>
      <c r="I24" s="14"/>
      <c r="J24" s="15" t="str">
        <f t="shared" si="4"/>
        <v/>
      </c>
      <c r="K24" s="16" t="str">
        <f t="shared" si="5"/>
        <v/>
      </c>
      <c r="L24" s="17"/>
      <c r="M24" s="18"/>
      <c r="N24" s="15" t="str">
        <f t="shared" si="6"/>
        <v/>
      </c>
      <c r="O24" s="17"/>
      <c r="P24" s="19"/>
      <c r="Q24" s="15" t="str">
        <f t="shared" si="7"/>
        <v/>
      </c>
      <c r="R24" s="17"/>
      <c r="S24" s="18"/>
      <c r="T24" s="15" t="str">
        <f t="shared" si="8"/>
        <v/>
      </c>
      <c r="U24" s="20" t="str">
        <f t="shared" si="9"/>
        <v/>
      </c>
      <c r="V24" s="21" t="str">
        <f t="shared" si="0"/>
        <v/>
      </c>
      <c r="W24" s="21" t="str">
        <f t="shared" si="1"/>
        <v/>
      </c>
      <c r="X24" s="22" t="str">
        <f t="shared" si="2"/>
        <v/>
      </c>
      <c r="Y24" s="23"/>
    </row>
    <row r="25" spans="1:25" ht="22.05" customHeight="1" x14ac:dyDescent="0.3">
      <c r="A25" s="1">
        <v>22</v>
      </c>
      <c r="B25" s="12"/>
      <c r="C25" s="13"/>
      <c r="D25" s="14"/>
      <c r="E25" s="13"/>
      <c r="F25" s="14"/>
      <c r="G25" s="15" t="str">
        <f t="shared" si="3"/>
        <v/>
      </c>
      <c r="H25" s="13"/>
      <c r="I25" s="14"/>
      <c r="J25" s="15" t="str">
        <f t="shared" si="4"/>
        <v/>
      </c>
      <c r="K25" s="16" t="str">
        <f t="shared" si="5"/>
        <v/>
      </c>
      <c r="L25" s="17"/>
      <c r="M25" s="18"/>
      <c r="N25" s="15" t="str">
        <f t="shared" si="6"/>
        <v/>
      </c>
      <c r="O25" s="17"/>
      <c r="P25" s="19"/>
      <c r="Q25" s="15" t="str">
        <f t="shared" si="7"/>
        <v/>
      </c>
      <c r="R25" s="17"/>
      <c r="S25" s="18"/>
      <c r="T25" s="15" t="str">
        <f t="shared" si="8"/>
        <v/>
      </c>
      <c r="U25" s="20" t="str">
        <f t="shared" si="9"/>
        <v/>
      </c>
      <c r="V25" s="21" t="str">
        <f t="shared" si="0"/>
        <v/>
      </c>
      <c r="W25" s="21" t="str">
        <f t="shared" si="1"/>
        <v/>
      </c>
      <c r="X25" s="22" t="str">
        <f t="shared" si="2"/>
        <v/>
      </c>
      <c r="Y25" s="23"/>
    </row>
    <row r="26" spans="1:25" ht="22.05" customHeight="1" x14ac:dyDescent="0.3">
      <c r="A26" s="1">
        <v>23</v>
      </c>
      <c r="B26" s="12"/>
      <c r="C26" s="13"/>
      <c r="D26" s="14"/>
      <c r="E26" s="13"/>
      <c r="F26" s="14"/>
      <c r="G26" s="15" t="str">
        <f t="shared" si="3"/>
        <v/>
      </c>
      <c r="H26" s="13"/>
      <c r="I26" s="14"/>
      <c r="J26" s="15" t="str">
        <f t="shared" si="4"/>
        <v/>
      </c>
      <c r="K26" s="16" t="str">
        <f t="shared" si="5"/>
        <v/>
      </c>
      <c r="L26" s="17"/>
      <c r="M26" s="18"/>
      <c r="N26" s="15" t="str">
        <f t="shared" si="6"/>
        <v/>
      </c>
      <c r="O26" s="17"/>
      <c r="P26" s="19"/>
      <c r="Q26" s="15" t="str">
        <f t="shared" si="7"/>
        <v/>
      </c>
      <c r="R26" s="17"/>
      <c r="S26" s="18"/>
      <c r="T26" s="15" t="str">
        <f t="shared" si="8"/>
        <v/>
      </c>
      <c r="U26" s="20" t="str">
        <f t="shared" si="9"/>
        <v/>
      </c>
      <c r="V26" s="21" t="str">
        <f t="shared" si="0"/>
        <v/>
      </c>
      <c r="W26" s="21" t="str">
        <f t="shared" si="1"/>
        <v/>
      </c>
      <c r="X26" s="22" t="str">
        <f t="shared" si="2"/>
        <v/>
      </c>
      <c r="Y26" s="23"/>
    </row>
    <row r="27" spans="1:25" ht="22.05" customHeight="1" x14ac:dyDescent="0.3">
      <c r="A27" s="1">
        <v>24</v>
      </c>
      <c r="B27" s="12"/>
      <c r="C27" s="13"/>
      <c r="D27" s="14"/>
      <c r="E27" s="13"/>
      <c r="F27" s="14"/>
      <c r="G27" s="15" t="str">
        <f t="shared" si="3"/>
        <v/>
      </c>
      <c r="H27" s="13"/>
      <c r="I27" s="14"/>
      <c r="J27" s="15" t="str">
        <f t="shared" si="4"/>
        <v/>
      </c>
      <c r="K27" s="16" t="str">
        <f t="shared" si="5"/>
        <v/>
      </c>
      <c r="L27" s="17"/>
      <c r="M27" s="18"/>
      <c r="N27" s="15" t="str">
        <f t="shared" si="6"/>
        <v/>
      </c>
      <c r="O27" s="17"/>
      <c r="P27" s="19"/>
      <c r="Q27" s="15" t="str">
        <f t="shared" si="7"/>
        <v/>
      </c>
      <c r="R27" s="17"/>
      <c r="S27" s="18"/>
      <c r="T27" s="15" t="str">
        <f t="shared" si="8"/>
        <v/>
      </c>
      <c r="U27" s="20" t="str">
        <f t="shared" si="9"/>
        <v/>
      </c>
      <c r="V27" s="21" t="str">
        <f t="shared" si="0"/>
        <v/>
      </c>
      <c r="W27" s="21" t="str">
        <f t="shared" si="1"/>
        <v/>
      </c>
      <c r="X27" s="22" t="str">
        <f t="shared" si="2"/>
        <v/>
      </c>
      <c r="Y27" s="23"/>
    </row>
    <row r="28" spans="1:25" ht="22.05" customHeight="1" x14ac:dyDescent="0.3">
      <c r="A28" s="1">
        <v>25</v>
      </c>
      <c r="B28" s="12"/>
      <c r="C28" s="13"/>
      <c r="D28" s="14"/>
      <c r="E28" s="13"/>
      <c r="F28" s="14"/>
      <c r="G28" s="15" t="str">
        <f t="shared" si="3"/>
        <v/>
      </c>
      <c r="H28" s="13"/>
      <c r="I28" s="14"/>
      <c r="J28" s="15" t="str">
        <f t="shared" si="4"/>
        <v/>
      </c>
      <c r="K28" s="16" t="str">
        <f t="shared" si="5"/>
        <v/>
      </c>
      <c r="L28" s="17"/>
      <c r="M28" s="18"/>
      <c r="N28" s="15" t="str">
        <f t="shared" si="6"/>
        <v/>
      </c>
      <c r="O28" s="17"/>
      <c r="P28" s="19"/>
      <c r="Q28" s="15" t="str">
        <f t="shared" si="7"/>
        <v/>
      </c>
      <c r="R28" s="17"/>
      <c r="S28" s="18"/>
      <c r="T28" s="15" t="str">
        <f t="shared" si="8"/>
        <v/>
      </c>
      <c r="U28" s="20" t="str">
        <f t="shared" si="9"/>
        <v/>
      </c>
      <c r="V28" s="21" t="str">
        <f t="shared" si="0"/>
        <v/>
      </c>
      <c r="W28" s="21" t="str">
        <f t="shared" si="1"/>
        <v/>
      </c>
      <c r="X28" s="22" t="str">
        <f t="shared" si="2"/>
        <v/>
      </c>
      <c r="Y28" s="23"/>
    </row>
    <row r="29" spans="1:25" ht="22.05" customHeight="1" x14ac:dyDescent="0.3">
      <c r="A29" s="1">
        <v>26</v>
      </c>
      <c r="B29" s="12"/>
      <c r="C29" s="13"/>
      <c r="D29" s="14"/>
      <c r="E29" s="13"/>
      <c r="F29" s="14"/>
      <c r="G29" s="15" t="str">
        <f t="shared" si="3"/>
        <v/>
      </c>
      <c r="H29" s="13"/>
      <c r="I29" s="14"/>
      <c r="J29" s="15" t="str">
        <f t="shared" si="4"/>
        <v/>
      </c>
      <c r="K29" s="16" t="str">
        <f t="shared" si="5"/>
        <v/>
      </c>
      <c r="L29" s="17"/>
      <c r="M29" s="18"/>
      <c r="N29" s="15" t="str">
        <f t="shared" si="6"/>
        <v/>
      </c>
      <c r="O29" s="17"/>
      <c r="P29" s="19"/>
      <c r="Q29" s="15" t="str">
        <f t="shared" si="7"/>
        <v/>
      </c>
      <c r="R29" s="17"/>
      <c r="S29" s="18"/>
      <c r="T29" s="15" t="str">
        <f t="shared" si="8"/>
        <v/>
      </c>
      <c r="U29" s="20" t="str">
        <f t="shared" si="9"/>
        <v/>
      </c>
      <c r="V29" s="21" t="str">
        <f t="shared" si="0"/>
        <v/>
      </c>
      <c r="W29" s="21" t="str">
        <f t="shared" si="1"/>
        <v/>
      </c>
      <c r="X29" s="22" t="str">
        <f t="shared" si="2"/>
        <v/>
      </c>
      <c r="Y29" s="23"/>
    </row>
    <row r="30" spans="1:25" ht="22.05" customHeight="1" x14ac:dyDescent="0.3">
      <c r="A30" s="1">
        <v>27</v>
      </c>
      <c r="B30" s="12"/>
      <c r="C30" s="13"/>
      <c r="D30" s="14"/>
      <c r="E30" s="13"/>
      <c r="F30" s="14"/>
      <c r="G30" s="15" t="str">
        <f t="shared" si="3"/>
        <v/>
      </c>
      <c r="H30" s="13"/>
      <c r="I30" s="14"/>
      <c r="J30" s="15" t="str">
        <f t="shared" si="4"/>
        <v/>
      </c>
      <c r="K30" s="16" t="str">
        <f t="shared" si="5"/>
        <v/>
      </c>
      <c r="L30" s="17"/>
      <c r="M30" s="18"/>
      <c r="N30" s="15" t="str">
        <f t="shared" si="6"/>
        <v/>
      </c>
      <c r="O30" s="17"/>
      <c r="P30" s="19"/>
      <c r="Q30" s="15" t="str">
        <f t="shared" si="7"/>
        <v/>
      </c>
      <c r="R30" s="17"/>
      <c r="S30" s="18"/>
      <c r="T30" s="15" t="str">
        <f t="shared" si="8"/>
        <v/>
      </c>
      <c r="U30" s="20" t="str">
        <f t="shared" si="9"/>
        <v/>
      </c>
      <c r="V30" s="21" t="str">
        <f t="shared" si="0"/>
        <v/>
      </c>
      <c r="W30" s="21" t="str">
        <f t="shared" si="1"/>
        <v/>
      </c>
      <c r="X30" s="22" t="str">
        <f t="shared" si="2"/>
        <v/>
      </c>
      <c r="Y30" s="23"/>
    </row>
    <row r="31" spans="1:25" ht="22.05" customHeight="1" x14ac:dyDescent="0.3">
      <c r="A31" s="1">
        <v>28</v>
      </c>
      <c r="B31" s="12"/>
      <c r="C31" s="13"/>
      <c r="D31" s="14"/>
      <c r="E31" s="13"/>
      <c r="F31" s="14"/>
      <c r="G31" s="15" t="str">
        <f t="shared" si="3"/>
        <v/>
      </c>
      <c r="H31" s="13"/>
      <c r="I31" s="14"/>
      <c r="J31" s="15" t="str">
        <f t="shared" si="4"/>
        <v/>
      </c>
      <c r="K31" s="16" t="str">
        <f t="shared" si="5"/>
        <v/>
      </c>
      <c r="L31" s="17"/>
      <c r="M31" s="18"/>
      <c r="N31" s="15" t="str">
        <f t="shared" si="6"/>
        <v/>
      </c>
      <c r="O31" s="17"/>
      <c r="P31" s="19"/>
      <c r="Q31" s="15" t="str">
        <f t="shared" si="7"/>
        <v/>
      </c>
      <c r="R31" s="17"/>
      <c r="S31" s="18"/>
      <c r="T31" s="15" t="str">
        <f t="shared" si="8"/>
        <v/>
      </c>
      <c r="U31" s="20" t="str">
        <f t="shared" si="9"/>
        <v/>
      </c>
      <c r="V31" s="21" t="str">
        <f t="shared" si="0"/>
        <v/>
      </c>
      <c r="W31" s="21" t="str">
        <f t="shared" si="1"/>
        <v/>
      </c>
      <c r="X31" s="22" t="str">
        <f t="shared" si="2"/>
        <v/>
      </c>
      <c r="Y31" s="23"/>
    </row>
    <row r="32" spans="1:25" ht="22.05" customHeight="1" x14ac:dyDescent="0.3">
      <c r="A32" s="1">
        <v>29</v>
      </c>
      <c r="B32" s="12"/>
      <c r="C32" s="13"/>
      <c r="D32" s="14"/>
      <c r="E32" s="13"/>
      <c r="F32" s="14"/>
      <c r="G32" s="15" t="str">
        <f t="shared" si="3"/>
        <v/>
      </c>
      <c r="H32" s="13"/>
      <c r="I32" s="14"/>
      <c r="J32" s="15" t="str">
        <f t="shared" si="4"/>
        <v/>
      </c>
      <c r="K32" s="16" t="str">
        <f t="shared" si="5"/>
        <v/>
      </c>
      <c r="L32" s="17"/>
      <c r="M32" s="18"/>
      <c r="N32" s="15" t="str">
        <f t="shared" si="6"/>
        <v/>
      </c>
      <c r="O32" s="17"/>
      <c r="P32" s="19"/>
      <c r="Q32" s="15" t="str">
        <f t="shared" si="7"/>
        <v/>
      </c>
      <c r="R32" s="17"/>
      <c r="S32" s="18"/>
      <c r="T32" s="15" t="str">
        <f t="shared" si="8"/>
        <v/>
      </c>
      <c r="U32" s="20" t="str">
        <f t="shared" si="9"/>
        <v/>
      </c>
      <c r="V32" s="21" t="str">
        <f t="shared" si="0"/>
        <v/>
      </c>
      <c r="W32" s="21" t="str">
        <f t="shared" si="1"/>
        <v/>
      </c>
      <c r="X32" s="22" t="str">
        <f t="shared" si="2"/>
        <v/>
      </c>
      <c r="Y32" s="23"/>
    </row>
    <row r="33" spans="1:25" ht="22.05" customHeight="1" x14ac:dyDescent="0.3">
      <c r="A33" s="1">
        <v>30</v>
      </c>
      <c r="B33" s="12"/>
      <c r="C33" s="13"/>
      <c r="D33" s="14"/>
      <c r="E33" s="13"/>
      <c r="F33" s="14"/>
      <c r="G33" s="15" t="str">
        <f t="shared" si="3"/>
        <v/>
      </c>
      <c r="H33" s="13"/>
      <c r="I33" s="14"/>
      <c r="J33" s="15" t="str">
        <f t="shared" si="4"/>
        <v/>
      </c>
      <c r="K33" s="16" t="str">
        <f t="shared" si="5"/>
        <v/>
      </c>
      <c r="L33" s="17"/>
      <c r="M33" s="18"/>
      <c r="N33" s="15" t="str">
        <f t="shared" si="6"/>
        <v/>
      </c>
      <c r="O33" s="17"/>
      <c r="P33" s="19"/>
      <c r="Q33" s="15" t="str">
        <f t="shared" si="7"/>
        <v/>
      </c>
      <c r="R33" s="17"/>
      <c r="S33" s="18"/>
      <c r="T33" s="15" t="str">
        <f t="shared" si="8"/>
        <v/>
      </c>
      <c r="U33" s="20" t="str">
        <f t="shared" si="9"/>
        <v/>
      </c>
      <c r="V33" s="21" t="str">
        <f t="shared" si="0"/>
        <v/>
      </c>
      <c r="W33" s="21" t="str">
        <f t="shared" si="1"/>
        <v/>
      </c>
      <c r="X33" s="22" t="str">
        <f t="shared" si="2"/>
        <v/>
      </c>
      <c r="Y33" s="23"/>
    </row>
    <row r="34" spans="1:25" ht="22.05" customHeight="1" x14ac:dyDescent="0.3">
      <c r="A34" s="1">
        <v>31</v>
      </c>
      <c r="B34" s="12"/>
      <c r="C34" s="13"/>
      <c r="D34" s="14"/>
      <c r="E34" s="13"/>
      <c r="F34" s="14"/>
      <c r="G34" s="15" t="str">
        <f t="shared" si="3"/>
        <v/>
      </c>
      <c r="H34" s="13"/>
      <c r="I34" s="14"/>
      <c r="J34" s="15" t="str">
        <f t="shared" si="4"/>
        <v/>
      </c>
      <c r="K34" s="16" t="str">
        <f t="shared" si="5"/>
        <v/>
      </c>
      <c r="L34" s="17"/>
      <c r="M34" s="18"/>
      <c r="N34" s="15" t="str">
        <f t="shared" si="6"/>
        <v/>
      </c>
      <c r="O34" s="17"/>
      <c r="P34" s="19"/>
      <c r="Q34" s="15" t="str">
        <f t="shared" si="7"/>
        <v/>
      </c>
      <c r="R34" s="17"/>
      <c r="S34" s="18"/>
      <c r="T34" s="15" t="str">
        <f t="shared" si="8"/>
        <v/>
      </c>
      <c r="U34" s="20" t="str">
        <f t="shared" si="9"/>
        <v/>
      </c>
      <c r="V34" s="21" t="str">
        <f t="shared" si="0"/>
        <v/>
      </c>
      <c r="W34" s="21" t="str">
        <f t="shared" si="1"/>
        <v/>
      </c>
      <c r="X34" s="22" t="str">
        <f t="shared" si="2"/>
        <v/>
      </c>
      <c r="Y34" s="23"/>
    </row>
    <row r="35" spans="1:25" ht="22.05" customHeight="1" x14ac:dyDescent="0.3">
      <c r="A35" s="1">
        <v>32</v>
      </c>
      <c r="B35" s="12"/>
      <c r="C35" s="13"/>
      <c r="D35" s="14"/>
      <c r="E35" s="13"/>
      <c r="F35" s="14"/>
      <c r="G35" s="15" t="str">
        <f t="shared" si="3"/>
        <v/>
      </c>
      <c r="H35" s="13"/>
      <c r="I35" s="14"/>
      <c r="J35" s="15" t="str">
        <f t="shared" si="4"/>
        <v/>
      </c>
      <c r="K35" s="16" t="str">
        <f t="shared" si="5"/>
        <v/>
      </c>
      <c r="L35" s="17"/>
      <c r="M35" s="18"/>
      <c r="N35" s="15" t="str">
        <f t="shared" si="6"/>
        <v/>
      </c>
      <c r="O35" s="17"/>
      <c r="P35" s="19"/>
      <c r="Q35" s="15" t="str">
        <f t="shared" si="7"/>
        <v/>
      </c>
      <c r="R35" s="17"/>
      <c r="S35" s="18"/>
      <c r="T35" s="15" t="str">
        <f t="shared" si="8"/>
        <v/>
      </c>
      <c r="U35" s="20" t="str">
        <f t="shared" si="9"/>
        <v/>
      </c>
      <c r="V35" s="21" t="str">
        <f t="shared" si="0"/>
        <v/>
      </c>
      <c r="W35" s="21" t="str">
        <f t="shared" si="1"/>
        <v/>
      </c>
      <c r="X35" s="22" t="str">
        <f t="shared" si="2"/>
        <v/>
      </c>
      <c r="Y35" s="23"/>
    </row>
    <row r="36" spans="1:25" ht="22.05" customHeight="1" x14ac:dyDescent="0.3">
      <c r="A36" s="1">
        <v>33</v>
      </c>
      <c r="B36" s="12"/>
      <c r="C36" s="13"/>
      <c r="D36" s="14"/>
      <c r="E36" s="13"/>
      <c r="F36" s="14"/>
      <c r="G36" s="15" t="str">
        <f t="shared" ref="G36:G67" si="10">IF(AND(C36&lt;&gt;"",D36&lt;&gt;"",E36&lt;&gt;"",F36&lt;&gt;""),(F36-D36)*1000/(E36-C36),"")</f>
        <v/>
      </c>
      <c r="H36" s="13"/>
      <c r="I36" s="14"/>
      <c r="J36" s="15" t="str">
        <f t="shared" ref="J36:J67" si="11">IF(AND(E36&lt;&gt;"",F36&lt;&gt;"",H36&lt;&gt;"",I36&lt;&gt;""),(I36-F36)*1000/(H36-E36),"")</f>
        <v/>
      </c>
      <c r="K36" s="16" t="str">
        <f t="shared" ref="K36:K67" si="12">IF(AND(C36&lt;&gt;"",D36&lt;&gt;"",H36&lt;&gt;"",I36&lt;&gt;""),(I36-D36)*1000/(H36-C36),"")</f>
        <v/>
      </c>
      <c r="L36" s="17"/>
      <c r="M36" s="18"/>
      <c r="N36" s="15" t="str">
        <f t="shared" ref="N36:N67" si="13">IF(AND(H36&lt;&gt;"",I36&lt;&gt;"",L36&lt;&gt;"",M36&lt;&gt;""),(M36-I36)*1000/(L36-H36),"")</f>
        <v/>
      </c>
      <c r="O36" s="17"/>
      <c r="P36" s="19"/>
      <c r="Q36" s="15" t="str">
        <f t="shared" ref="Q36:Q67" si="14">IF(AND(L36&lt;&gt;"",M36&lt;&gt;"",O36&lt;&gt;"",P36&lt;&gt;""),(P36-M36)*1000/(O36-L36),"")</f>
        <v/>
      </c>
      <c r="R36" s="17"/>
      <c r="S36" s="18"/>
      <c r="T36" s="15" t="str">
        <f t="shared" ref="T36:T67" si="15">IF(AND(O36&lt;&gt;"",P36&lt;&gt;"",R36&lt;&gt;"",S36&lt;&gt;""),(S36-P36)*1000/(R36-O36),"")</f>
        <v/>
      </c>
      <c r="U36" s="20" t="str">
        <f t="shared" ref="U36:U67" si="16">IF(AND(H36&lt;&gt;"",I36&lt;&gt;"",R36&lt;&gt;"",S36&lt;&gt;""),(S36-I36)*1000/(R36-H36),"")</f>
        <v/>
      </c>
      <c r="V36" s="21" t="str">
        <f t="shared" ref="V36:V67" si="17">IF(K36&lt;&gt;"",IF(K36&gt;=200,"✅ OK","⚠️ KO")&amp;" ("&amp;TEXT(K36,"0")&amp;" g/j)","")</f>
        <v/>
      </c>
      <c r="W36" s="21" t="str">
        <f t="shared" ref="W36:W67" si="18">IF(U36&lt;&gt;"",IF(U36&gt;=110,"✅ OK","⚠️ KO")&amp;" ("&amp;TEXT(U36,"0")&amp;" g/j)","")</f>
        <v/>
      </c>
      <c r="X36" s="22" t="str">
        <f t="shared" ref="X36:X67" si="19">IF(K36&lt;&gt;"",RANK(K36,K$4:K$103,0),"")</f>
        <v/>
      </c>
      <c r="Y36" s="23"/>
    </row>
    <row r="37" spans="1:25" ht="22.05" customHeight="1" x14ac:dyDescent="0.3">
      <c r="A37" s="1">
        <v>34</v>
      </c>
      <c r="B37" s="12"/>
      <c r="C37" s="13"/>
      <c r="D37" s="14"/>
      <c r="E37" s="13"/>
      <c r="F37" s="14"/>
      <c r="G37" s="15" t="str">
        <f t="shared" si="10"/>
        <v/>
      </c>
      <c r="H37" s="13"/>
      <c r="I37" s="14"/>
      <c r="J37" s="15" t="str">
        <f t="shared" si="11"/>
        <v/>
      </c>
      <c r="K37" s="16" t="str">
        <f t="shared" si="12"/>
        <v/>
      </c>
      <c r="L37" s="17"/>
      <c r="M37" s="18"/>
      <c r="N37" s="15" t="str">
        <f t="shared" si="13"/>
        <v/>
      </c>
      <c r="O37" s="17"/>
      <c r="P37" s="19"/>
      <c r="Q37" s="15" t="str">
        <f t="shared" si="14"/>
        <v/>
      </c>
      <c r="R37" s="17"/>
      <c r="S37" s="18"/>
      <c r="T37" s="15" t="str">
        <f t="shared" si="15"/>
        <v/>
      </c>
      <c r="U37" s="20" t="str">
        <f t="shared" si="16"/>
        <v/>
      </c>
      <c r="V37" s="21" t="str">
        <f t="shared" si="17"/>
        <v/>
      </c>
      <c r="W37" s="21" t="str">
        <f t="shared" si="18"/>
        <v/>
      </c>
      <c r="X37" s="22" t="str">
        <f t="shared" si="19"/>
        <v/>
      </c>
      <c r="Y37" s="23"/>
    </row>
    <row r="38" spans="1:25" ht="22.05" customHeight="1" x14ac:dyDescent="0.3">
      <c r="A38" s="1">
        <v>35</v>
      </c>
      <c r="B38" s="12"/>
      <c r="C38" s="13"/>
      <c r="D38" s="14"/>
      <c r="E38" s="13"/>
      <c r="F38" s="14"/>
      <c r="G38" s="15" t="str">
        <f t="shared" si="10"/>
        <v/>
      </c>
      <c r="H38" s="13"/>
      <c r="I38" s="14"/>
      <c r="J38" s="15" t="str">
        <f t="shared" si="11"/>
        <v/>
      </c>
      <c r="K38" s="16" t="str">
        <f t="shared" si="12"/>
        <v/>
      </c>
      <c r="L38" s="17"/>
      <c r="M38" s="18"/>
      <c r="N38" s="15" t="str">
        <f t="shared" si="13"/>
        <v/>
      </c>
      <c r="O38" s="17"/>
      <c r="P38" s="19"/>
      <c r="Q38" s="15" t="str">
        <f t="shared" si="14"/>
        <v/>
      </c>
      <c r="R38" s="17"/>
      <c r="S38" s="18"/>
      <c r="T38" s="15" t="str">
        <f t="shared" si="15"/>
        <v/>
      </c>
      <c r="U38" s="20" t="str">
        <f t="shared" si="16"/>
        <v/>
      </c>
      <c r="V38" s="21" t="str">
        <f t="shared" si="17"/>
        <v/>
      </c>
      <c r="W38" s="21" t="str">
        <f t="shared" si="18"/>
        <v/>
      </c>
      <c r="X38" s="22" t="str">
        <f t="shared" si="19"/>
        <v/>
      </c>
      <c r="Y38" s="23"/>
    </row>
    <row r="39" spans="1:25" ht="22.05" customHeight="1" x14ac:dyDescent="0.3">
      <c r="A39" s="1">
        <v>36</v>
      </c>
      <c r="B39" s="12"/>
      <c r="C39" s="13"/>
      <c r="D39" s="14"/>
      <c r="E39" s="13"/>
      <c r="F39" s="14"/>
      <c r="G39" s="15" t="str">
        <f t="shared" si="10"/>
        <v/>
      </c>
      <c r="H39" s="13"/>
      <c r="I39" s="14"/>
      <c r="J39" s="15" t="str">
        <f t="shared" si="11"/>
        <v/>
      </c>
      <c r="K39" s="16" t="str">
        <f t="shared" si="12"/>
        <v/>
      </c>
      <c r="L39" s="17"/>
      <c r="M39" s="18"/>
      <c r="N39" s="15" t="str">
        <f t="shared" si="13"/>
        <v/>
      </c>
      <c r="O39" s="17"/>
      <c r="P39" s="19"/>
      <c r="Q39" s="15" t="str">
        <f t="shared" si="14"/>
        <v/>
      </c>
      <c r="R39" s="17"/>
      <c r="S39" s="18"/>
      <c r="T39" s="15" t="str">
        <f t="shared" si="15"/>
        <v/>
      </c>
      <c r="U39" s="20" t="str">
        <f t="shared" si="16"/>
        <v/>
      </c>
      <c r="V39" s="21" t="str">
        <f t="shared" si="17"/>
        <v/>
      </c>
      <c r="W39" s="21" t="str">
        <f t="shared" si="18"/>
        <v/>
      </c>
      <c r="X39" s="22" t="str">
        <f t="shared" si="19"/>
        <v/>
      </c>
      <c r="Y39" s="23"/>
    </row>
    <row r="40" spans="1:25" ht="22.05" customHeight="1" x14ac:dyDescent="0.3">
      <c r="A40" s="1">
        <v>37</v>
      </c>
      <c r="B40" s="12"/>
      <c r="C40" s="13"/>
      <c r="D40" s="14"/>
      <c r="E40" s="13"/>
      <c r="F40" s="14"/>
      <c r="G40" s="15" t="str">
        <f t="shared" si="10"/>
        <v/>
      </c>
      <c r="H40" s="13"/>
      <c r="I40" s="14"/>
      <c r="J40" s="15" t="str">
        <f t="shared" si="11"/>
        <v/>
      </c>
      <c r="K40" s="16" t="str">
        <f t="shared" si="12"/>
        <v/>
      </c>
      <c r="L40" s="17"/>
      <c r="M40" s="18"/>
      <c r="N40" s="15" t="str">
        <f t="shared" si="13"/>
        <v/>
      </c>
      <c r="O40" s="17"/>
      <c r="P40" s="19"/>
      <c r="Q40" s="15" t="str">
        <f t="shared" si="14"/>
        <v/>
      </c>
      <c r="R40" s="17"/>
      <c r="S40" s="18"/>
      <c r="T40" s="15" t="str">
        <f t="shared" si="15"/>
        <v/>
      </c>
      <c r="U40" s="20" t="str">
        <f t="shared" si="16"/>
        <v/>
      </c>
      <c r="V40" s="21" t="str">
        <f t="shared" si="17"/>
        <v/>
      </c>
      <c r="W40" s="21" t="str">
        <f t="shared" si="18"/>
        <v/>
      </c>
      <c r="X40" s="22" t="str">
        <f t="shared" si="19"/>
        <v/>
      </c>
      <c r="Y40" s="23"/>
    </row>
    <row r="41" spans="1:25" ht="22.05" customHeight="1" x14ac:dyDescent="0.3">
      <c r="A41" s="1">
        <v>38</v>
      </c>
      <c r="B41" s="12"/>
      <c r="C41" s="13"/>
      <c r="D41" s="14"/>
      <c r="E41" s="13"/>
      <c r="F41" s="14"/>
      <c r="G41" s="15" t="str">
        <f t="shared" si="10"/>
        <v/>
      </c>
      <c r="H41" s="13"/>
      <c r="I41" s="14"/>
      <c r="J41" s="15" t="str">
        <f t="shared" si="11"/>
        <v/>
      </c>
      <c r="K41" s="16" t="str">
        <f t="shared" si="12"/>
        <v/>
      </c>
      <c r="L41" s="17"/>
      <c r="M41" s="18"/>
      <c r="N41" s="15" t="str">
        <f t="shared" si="13"/>
        <v/>
      </c>
      <c r="O41" s="17"/>
      <c r="P41" s="19"/>
      <c r="Q41" s="15" t="str">
        <f t="shared" si="14"/>
        <v/>
      </c>
      <c r="R41" s="17"/>
      <c r="S41" s="18"/>
      <c r="T41" s="15" t="str">
        <f t="shared" si="15"/>
        <v/>
      </c>
      <c r="U41" s="20" t="str">
        <f t="shared" si="16"/>
        <v/>
      </c>
      <c r="V41" s="21" t="str">
        <f t="shared" si="17"/>
        <v/>
      </c>
      <c r="W41" s="21" t="str">
        <f t="shared" si="18"/>
        <v/>
      </c>
      <c r="X41" s="22" t="str">
        <f t="shared" si="19"/>
        <v/>
      </c>
      <c r="Y41" s="23"/>
    </row>
    <row r="42" spans="1:25" ht="22.05" customHeight="1" x14ac:dyDescent="0.3">
      <c r="A42" s="1">
        <v>39</v>
      </c>
      <c r="B42" s="12"/>
      <c r="C42" s="13"/>
      <c r="D42" s="14"/>
      <c r="E42" s="13"/>
      <c r="F42" s="14"/>
      <c r="G42" s="15" t="str">
        <f t="shared" si="10"/>
        <v/>
      </c>
      <c r="H42" s="13"/>
      <c r="I42" s="14"/>
      <c r="J42" s="15" t="str">
        <f t="shared" si="11"/>
        <v/>
      </c>
      <c r="K42" s="16" t="str">
        <f t="shared" si="12"/>
        <v/>
      </c>
      <c r="L42" s="17"/>
      <c r="M42" s="18"/>
      <c r="N42" s="15" t="str">
        <f t="shared" si="13"/>
        <v/>
      </c>
      <c r="O42" s="17"/>
      <c r="P42" s="19"/>
      <c r="Q42" s="15" t="str">
        <f t="shared" si="14"/>
        <v/>
      </c>
      <c r="R42" s="17"/>
      <c r="S42" s="18"/>
      <c r="T42" s="15" t="str">
        <f t="shared" si="15"/>
        <v/>
      </c>
      <c r="U42" s="20" t="str">
        <f t="shared" si="16"/>
        <v/>
      </c>
      <c r="V42" s="21" t="str">
        <f t="shared" si="17"/>
        <v/>
      </c>
      <c r="W42" s="21" t="str">
        <f t="shared" si="18"/>
        <v/>
      </c>
      <c r="X42" s="22" t="str">
        <f t="shared" si="19"/>
        <v/>
      </c>
      <c r="Y42" s="23"/>
    </row>
    <row r="43" spans="1:25" ht="22.05" customHeight="1" x14ac:dyDescent="0.3">
      <c r="A43" s="1">
        <v>40</v>
      </c>
      <c r="B43" s="12"/>
      <c r="C43" s="13"/>
      <c r="D43" s="14"/>
      <c r="E43" s="13"/>
      <c r="F43" s="14"/>
      <c r="G43" s="15" t="str">
        <f t="shared" si="10"/>
        <v/>
      </c>
      <c r="H43" s="13"/>
      <c r="I43" s="14"/>
      <c r="J43" s="15" t="str">
        <f t="shared" si="11"/>
        <v/>
      </c>
      <c r="K43" s="16" t="str">
        <f t="shared" si="12"/>
        <v/>
      </c>
      <c r="L43" s="17"/>
      <c r="M43" s="18"/>
      <c r="N43" s="15" t="str">
        <f t="shared" si="13"/>
        <v/>
      </c>
      <c r="O43" s="17"/>
      <c r="P43" s="19"/>
      <c r="Q43" s="15" t="str">
        <f t="shared" si="14"/>
        <v/>
      </c>
      <c r="R43" s="17"/>
      <c r="S43" s="18"/>
      <c r="T43" s="15" t="str">
        <f t="shared" si="15"/>
        <v/>
      </c>
      <c r="U43" s="20" t="str">
        <f t="shared" si="16"/>
        <v/>
      </c>
      <c r="V43" s="21" t="str">
        <f t="shared" si="17"/>
        <v/>
      </c>
      <c r="W43" s="21" t="str">
        <f t="shared" si="18"/>
        <v/>
      </c>
      <c r="X43" s="22" t="str">
        <f t="shared" si="19"/>
        <v/>
      </c>
      <c r="Y43" s="23"/>
    </row>
    <row r="44" spans="1:25" ht="22.05" customHeight="1" x14ac:dyDescent="0.3">
      <c r="A44" s="1">
        <v>41</v>
      </c>
      <c r="B44" s="12"/>
      <c r="C44" s="13"/>
      <c r="D44" s="14"/>
      <c r="E44" s="13"/>
      <c r="F44" s="14"/>
      <c r="G44" s="15" t="str">
        <f t="shared" si="10"/>
        <v/>
      </c>
      <c r="H44" s="13"/>
      <c r="I44" s="14"/>
      <c r="J44" s="15" t="str">
        <f t="shared" si="11"/>
        <v/>
      </c>
      <c r="K44" s="16" t="str">
        <f t="shared" si="12"/>
        <v/>
      </c>
      <c r="L44" s="17"/>
      <c r="M44" s="18"/>
      <c r="N44" s="15" t="str">
        <f t="shared" si="13"/>
        <v/>
      </c>
      <c r="O44" s="17"/>
      <c r="P44" s="19"/>
      <c r="Q44" s="15" t="str">
        <f t="shared" si="14"/>
        <v/>
      </c>
      <c r="R44" s="17"/>
      <c r="S44" s="18"/>
      <c r="T44" s="15" t="str">
        <f t="shared" si="15"/>
        <v/>
      </c>
      <c r="U44" s="20" t="str">
        <f t="shared" si="16"/>
        <v/>
      </c>
      <c r="V44" s="21" t="str">
        <f t="shared" si="17"/>
        <v/>
      </c>
      <c r="W44" s="21" t="str">
        <f t="shared" si="18"/>
        <v/>
      </c>
      <c r="X44" s="22" t="str">
        <f t="shared" si="19"/>
        <v/>
      </c>
      <c r="Y44" s="23"/>
    </row>
    <row r="45" spans="1:25" ht="22.05" customHeight="1" x14ac:dyDescent="0.3">
      <c r="A45" s="1">
        <v>42</v>
      </c>
      <c r="B45" s="12"/>
      <c r="C45" s="13"/>
      <c r="D45" s="14"/>
      <c r="E45" s="13"/>
      <c r="F45" s="14"/>
      <c r="G45" s="15" t="str">
        <f t="shared" si="10"/>
        <v/>
      </c>
      <c r="H45" s="13"/>
      <c r="I45" s="14"/>
      <c r="J45" s="15" t="str">
        <f t="shared" si="11"/>
        <v/>
      </c>
      <c r="K45" s="16" t="str">
        <f t="shared" si="12"/>
        <v/>
      </c>
      <c r="L45" s="17"/>
      <c r="M45" s="18"/>
      <c r="N45" s="15" t="str">
        <f t="shared" si="13"/>
        <v/>
      </c>
      <c r="O45" s="17"/>
      <c r="P45" s="19"/>
      <c r="Q45" s="15" t="str">
        <f t="shared" si="14"/>
        <v/>
      </c>
      <c r="R45" s="17"/>
      <c r="S45" s="18"/>
      <c r="T45" s="15" t="str">
        <f t="shared" si="15"/>
        <v/>
      </c>
      <c r="U45" s="20" t="str">
        <f t="shared" si="16"/>
        <v/>
      </c>
      <c r="V45" s="21" t="str">
        <f t="shared" si="17"/>
        <v/>
      </c>
      <c r="W45" s="21" t="str">
        <f t="shared" si="18"/>
        <v/>
      </c>
      <c r="X45" s="22" t="str">
        <f t="shared" si="19"/>
        <v/>
      </c>
      <c r="Y45" s="23"/>
    </row>
    <row r="46" spans="1:25" ht="22.05" customHeight="1" x14ac:dyDescent="0.3">
      <c r="A46" s="1">
        <v>43</v>
      </c>
      <c r="B46" s="12"/>
      <c r="C46" s="13"/>
      <c r="D46" s="14"/>
      <c r="E46" s="13"/>
      <c r="F46" s="14"/>
      <c r="G46" s="15" t="str">
        <f t="shared" si="10"/>
        <v/>
      </c>
      <c r="H46" s="13"/>
      <c r="I46" s="14"/>
      <c r="J46" s="15" t="str">
        <f t="shared" si="11"/>
        <v/>
      </c>
      <c r="K46" s="16" t="str">
        <f t="shared" si="12"/>
        <v/>
      </c>
      <c r="L46" s="17"/>
      <c r="M46" s="18"/>
      <c r="N46" s="15" t="str">
        <f t="shared" si="13"/>
        <v/>
      </c>
      <c r="O46" s="17"/>
      <c r="P46" s="19"/>
      <c r="Q46" s="15" t="str">
        <f t="shared" si="14"/>
        <v/>
      </c>
      <c r="R46" s="17"/>
      <c r="S46" s="18"/>
      <c r="T46" s="15" t="str">
        <f t="shared" si="15"/>
        <v/>
      </c>
      <c r="U46" s="20" t="str">
        <f t="shared" si="16"/>
        <v/>
      </c>
      <c r="V46" s="21" t="str">
        <f t="shared" si="17"/>
        <v/>
      </c>
      <c r="W46" s="21" t="str">
        <f t="shared" si="18"/>
        <v/>
      </c>
      <c r="X46" s="22" t="str">
        <f t="shared" si="19"/>
        <v/>
      </c>
      <c r="Y46" s="23"/>
    </row>
    <row r="47" spans="1:25" ht="22.05" customHeight="1" x14ac:dyDescent="0.3">
      <c r="A47" s="1">
        <v>44</v>
      </c>
      <c r="B47" s="12"/>
      <c r="C47" s="13"/>
      <c r="D47" s="14"/>
      <c r="E47" s="13"/>
      <c r="F47" s="14"/>
      <c r="G47" s="15" t="str">
        <f t="shared" si="10"/>
        <v/>
      </c>
      <c r="H47" s="13"/>
      <c r="I47" s="14"/>
      <c r="J47" s="15" t="str">
        <f t="shared" si="11"/>
        <v/>
      </c>
      <c r="K47" s="16" t="str">
        <f t="shared" si="12"/>
        <v/>
      </c>
      <c r="L47" s="17"/>
      <c r="M47" s="18"/>
      <c r="N47" s="15" t="str">
        <f t="shared" si="13"/>
        <v/>
      </c>
      <c r="O47" s="17"/>
      <c r="P47" s="19"/>
      <c r="Q47" s="15" t="str">
        <f t="shared" si="14"/>
        <v/>
      </c>
      <c r="R47" s="17"/>
      <c r="S47" s="18"/>
      <c r="T47" s="15" t="str">
        <f t="shared" si="15"/>
        <v/>
      </c>
      <c r="U47" s="20" t="str">
        <f t="shared" si="16"/>
        <v/>
      </c>
      <c r="V47" s="21" t="str">
        <f t="shared" si="17"/>
        <v/>
      </c>
      <c r="W47" s="21" t="str">
        <f t="shared" si="18"/>
        <v/>
      </c>
      <c r="X47" s="22" t="str">
        <f t="shared" si="19"/>
        <v/>
      </c>
      <c r="Y47" s="23"/>
    </row>
    <row r="48" spans="1:25" ht="22.05" customHeight="1" x14ac:dyDescent="0.3">
      <c r="A48" s="1">
        <v>45</v>
      </c>
      <c r="B48" s="12"/>
      <c r="C48" s="13"/>
      <c r="D48" s="14"/>
      <c r="E48" s="13"/>
      <c r="F48" s="14"/>
      <c r="G48" s="15" t="str">
        <f t="shared" si="10"/>
        <v/>
      </c>
      <c r="H48" s="13"/>
      <c r="I48" s="14"/>
      <c r="J48" s="15" t="str">
        <f t="shared" si="11"/>
        <v/>
      </c>
      <c r="K48" s="16" t="str">
        <f t="shared" si="12"/>
        <v/>
      </c>
      <c r="L48" s="17"/>
      <c r="M48" s="18"/>
      <c r="N48" s="15" t="str">
        <f t="shared" si="13"/>
        <v/>
      </c>
      <c r="O48" s="17"/>
      <c r="P48" s="19"/>
      <c r="Q48" s="15" t="str">
        <f t="shared" si="14"/>
        <v/>
      </c>
      <c r="R48" s="17"/>
      <c r="S48" s="18"/>
      <c r="T48" s="15" t="str">
        <f t="shared" si="15"/>
        <v/>
      </c>
      <c r="U48" s="20" t="str">
        <f t="shared" si="16"/>
        <v/>
      </c>
      <c r="V48" s="21" t="str">
        <f t="shared" si="17"/>
        <v/>
      </c>
      <c r="W48" s="21" t="str">
        <f t="shared" si="18"/>
        <v/>
      </c>
      <c r="X48" s="22" t="str">
        <f t="shared" si="19"/>
        <v/>
      </c>
      <c r="Y48" s="23"/>
    </row>
    <row r="49" spans="1:25" ht="22.05" customHeight="1" x14ac:dyDescent="0.3">
      <c r="A49" s="1">
        <v>46</v>
      </c>
      <c r="B49" s="12"/>
      <c r="C49" s="13"/>
      <c r="D49" s="14"/>
      <c r="E49" s="13"/>
      <c r="F49" s="14"/>
      <c r="G49" s="15" t="str">
        <f t="shared" si="10"/>
        <v/>
      </c>
      <c r="H49" s="13"/>
      <c r="I49" s="14"/>
      <c r="J49" s="15" t="str">
        <f t="shared" si="11"/>
        <v/>
      </c>
      <c r="K49" s="16" t="str">
        <f t="shared" si="12"/>
        <v/>
      </c>
      <c r="L49" s="17"/>
      <c r="M49" s="18"/>
      <c r="N49" s="15" t="str">
        <f t="shared" si="13"/>
        <v/>
      </c>
      <c r="O49" s="17"/>
      <c r="P49" s="19"/>
      <c r="Q49" s="15" t="str">
        <f t="shared" si="14"/>
        <v/>
      </c>
      <c r="R49" s="17"/>
      <c r="S49" s="18"/>
      <c r="T49" s="15" t="str">
        <f t="shared" si="15"/>
        <v/>
      </c>
      <c r="U49" s="20" t="str">
        <f t="shared" si="16"/>
        <v/>
      </c>
      <c r="V49" s="21" t="str">
        <f t="shared" si="17"/>
        <v/>
      </c>
      <c r="W49" s="21" t="str">
        <f t="shared" si="18"/>
        <v/>
      </c>
      <c r="X49" s="22" t="str">
        <f t="shared" si="19"/>
        <v/>
      </c>
      <c r="Y49" s="23"/>
    </row>
    <row r="50" spans="1:25" ht="22.05" customHeight="1" x14ac:dyDescent="0.3">
      <c r="A50" s="1">
        <v>47</v>
      </c>
      <c r="B50" s="12"/>
      <c r="C50" s="13"/>
      <c r="D50" s="14"/>
      <c r="E50" s="13"/>
      <c r="F50" s="14"/>
      <c r="G50" s="15" t="str">
        <f t="shared" si="10"/>
        <v/>
      </c>
      <c r="H50" s="13"/>
      <c r="I50" s="14"/>
      <c r="J50" s="15" t="str">
        <f t="shared" si="11"/>
        <v/>
      </c>
      <c r="K50" s="16" t="str">
        <f t="shared" si="12"/>
        <v/>
      </c>
      <c r="L50" s="17"/>
      <c r="M50" s="18"/>
      <c r="N50" s="15" t="str">
        <f t="shared" si="13"/>
        <v/>
      </c>
      <c r="O50" s="17"/>
      <c r="P50" s="19"/>
      <c r="Q50" s="15" t="str">
        <f t="shared" si="14"/>
        <v/>
      </c>
      <c r="R50" s="17"/>
      <c r="S50" s="18"/>
      <c r="T50" s="15" t="str">
        <f t="shared" si="15"/>
        <v/>
      </c>
      <c r="U50" s="20" t="str">
        <f t="shared" si="16"/>
        <v/>
      </c>
      <c r="V50" s="21" t="str">
        <f t="shared" si="17"/>
        <v/>
      </c>
      <c r="W50" s="21" t="str">
        <f t="shared" si="18"/>
        <v/>
      </c>
      <c r="X50" s="22" t="str">
        <f t="shared" si="19"/>
        <v/>
      </c>
      <c r="Y50" s="23"/>
    </row>
    <row r="51" spans="1:25" ht="22.05" customHeight="1" x14ac:dyDescent="0.3">
      <c r="A51" s="1">
        <v>48</v>
      </c>
      <c r="B51" s="12"/>
      <c r="C51" s="13"/>
      <c r="D51" s="14"/>
      <c r="E51" s="13"/>
      <c r="F51" s="14"/>
      <c r="G51" s="15" t="str">
        <f t="shared" si="10"/>
        <v/>
      </c>
      <c r="H51" s="13"/>
      <c r="I51" s="14"/>
      <c r="J51" s="15" t="str">
        <f t="shared" si="11"/>
        <v/>
      </c>
      <c r="K51" s="16" t="str">
        <f t="shared" si="12"/>
        <v/>
      </c>
      <c r="L51" s="17"/>
      <c r="M51" s="18"/>
      <c r="N51" s="15" t="str">
        <f t="shared" si="13"/>
        <v/>
      </c>
      <c r="O51" s="17"/>
      <c r="P51" s="19"/>
      <c r="Q51" s="15" t="str">
        <f t="shared" si="14"/>
        <v/>
      </c>
      <c r="R51" s="17"/>
      <c r="S51" s="18"/>
      <c r="T51" s="15" t="str">
        <f t="shared" si="15"/>
        <v/>
      </c>
      <c r="U51" s="20" t="str">
        <f t="shared" si="16"/>
        <v/>
      </c>
      <c r="V51" s="21" t="str">
        <f t="shared" si="17"/>
        <v/>
      </c>
      <c r="W51" s="21" t="str">
        <f t="shared" si="18"/>
        <v/>
      </c>
      <c r="X51" s="22" t="str">
        <f t="shared" si="19"/>
        <v/>
      </c>
      <c r="Y51" s="23"/>
    </row>
    <row r="52" spans="1:25" ht="22.05" customHeight="1" x14ac:dyDescent="0.3">
      <c r="A52" s="1">
        <v>49</v>
      </c>
      <c r="B52" s="12"/>
      <c r="C52" s="13"/>
      <c r="D52" s="14"/>
      <c r="E52" s="13"/>
      <c r="F52" s="14"/>
      <c r="G52" s="15" t="str">
        <f t="shared" si="10"/>
        <v/>
      </c>
      <c r="H52" s="13"/>
      <c r="I52" s="14"/>
      <c r="J52" s="15" t="str">
        <f t="shared" si="11"/>
        <v/>
      </c>
      <c r="K52" s="16" t="str">
        <f t="shared" si="12"/>
        <v/>
      </c>
      <c r="L52" s="17"/>
      <c r="M52" s="18"/>
      <c r="N52" s="15" t="str">
        <f t="shared" si="13"/>
        <v/>
      </c>
      <c r="O52" s="17"/>
      <c r="P52" s="19"/>
      <c r="Q52" s="15" t="str">
        <f t="shared" si="14"/>
        <v/>
      </c>
      <c r="R52" s="17"/>
      <c r="S52" s="18"/>
      <c r="T52" s="15" t="str">
        <f t="shared" si="15"/>
        <v/>
      </c>
      <c r="U52" s="20" t="str">
        <f t="shared" si="16"/>
        <v/>
      </c>
      <c r="V52" s="21" t="str">
        <f t="shared" si="17"/>
        <v/>
      </c>
      <c r="W52" s="21" t="str">
        <f t="shared" si="18"/>
        <v/>
      </c>
      <c r="X52" s="22" t="str">
        <f t="shared" si="19"/>
        <v/>
      </c>
      <c r="Y52" s="23"/>
    </row>
    <row r="53" spans="1:25" ht="22.05" customHeight="1" x14ac:dyDescent="0.3">
      <c r="A53" s="1">
        <v>50</v>
      </c>
      <c r="B53" s="12"/>
      <c r="C53" s="13"/>
      <c r="D53" s="14"/>
      <c r="E53" s="13"/>
      <c r="F53" s="14"/>
      <c r="G53" s="15" t="str">
        <f t="shared" si="10"/>
        <v/>
      </c>
      <c r="H53" s="13"/>
      <c r="I53" s="14"/>
      <c r="J53" s="15" t="str">
        <f t="shared" si="11"/>
        <v/>
      </c>
      <c r="K53" s="16" t="str">
        <f t="shared" si="12"/>
        <v/>
      </c>
      <c r="L53" s="17"/>
      <c r="M53" s="18"/>
      <c r="N53" s="15" t="str">
        <f t="shared" si="13"/>
        <v/>
      </c>
      <c r="O53" s="17"/>
      <c r="P53" s="19"/>
      <c r="Q53" s="15" t="str">
        <f t="shared" si="14"/>
        <v/>
      </c>
      <c r="R53" s="17"/>
      <c r="S53" s="18"/>
      <c r="T53" s="15" t="str">
        <f t="shared" si="15"/>
        <v/>
      </c>
      <c r="U53" s="20" t="str">
        <f t="shared" si="16"/>
        <v/>
      </c>
      <c r="V53" s="21" t="str">
        <f t="shared" si="17"/>
        <v/>
      </c>
      <c r="W53" s="21" t="str">
        <f t="shared" si="18"/>
        <v/>
      </c>
      <c r="X53" s="22" t="str">
        <f t="shared" si="19"/>
        <v/>
      </c>
      <c r="Y53" s="23"/>
    </row>
    <row r="54" spans="1:25" ht="22.05" customHeight="1" x14ac:dyDescent="0.3">
      <c r="A54" s="1">
        <v>51</v>
      </c>
      <c r="B54" s="12"/>
      <c r="C54" s="13"/>
      <c r="D54" s="14"/>
      <c r="E54" s="13"/>
      <c r="F54" s="14"/>
      <c r="G54" s="15" t="str">
        <f t="shared" si="10"/>
        <v/>
      </c>
      <c r="H54" s="13"/>
      <c r="I54" s="14"/>
      <c r="J54" s="15" t="str">
        <f t="shared" si="11"/>
        <v/>
      </c>
      <c r="K54" s="16" t="str">
        <f t="shared" si="12"/>
        <v/>
      </c>
      <c r="L54" s="17"/>
      <c r="M54" s="18"/>
      <c r="N54" s="15" t="str">
        <f t="shared" si="13"/>
        <v/>
      </c>
      <c r="O54" s="17"/>
      <c r="P54" s="19"/>
      <c r="Q54" s="15" t="str">
        <f t="shared" si="14"/>
        <v/>
      </c>
      <c r="R54" s="17"/>
      <c r="S54" s="18"/>
      <c r="T54" s="15" t="str">
        <f t="shared" si="15"/>
        <v/>
      </c>
      <c r="U54" s="20" t="str">
        <f t="shared" si="16"/>
        <v/>
      </c>
      <c r="V54" s="21" t="str">
        <f t="shared" si="17"/>
        <v/>
      </c>
      <c r="W54" s="21" t="str">
        <f t="shared" si="18"/>
        <v/>
      </c>
      <c r="X54" s="22" t="str">
        <f t="shared" si="19"/>
        <v/>
      </c>
      <c r="Y54" s="23"/>
    </row>
    <row r="55" spans="1:25" ht="22.05" customHeight="1" x14ac:dyDescent="0.3">
      <c r="A55" s="1">
        <v>52</v>
      </c>
      <c r="B55" s="12"/>
      <c r="C55" s="13"/>
      <c r="D55" s="14"/>
      <c r="E55" s="13"/>
      <c r="F55" s="14"/>
      <c r="G55" s="15" t="str">
        <f t="shared" si="10"/>
        <v/>
      </c>
      <c r="H55" s="13"/>
      <c r="I55" s="14"/>
      <c r="J55" s="15" t="str">
        <f t="shared" si="11"/>
        <v/>
      </c>
      <c r="K55" s="16" t="str">
        <f t="shared" si="12"/>
        <v/>
      </c>
      <c r="L55" s="17"/>
      <c r="M55" s="18"/>
      <c r="N55" s="15" t="str">
        <f t="shared" si="13"/>
        <v/>
      </c>
      <c r="O55" s="17"/>
      <c r="P55" s="19"/>
      <c r="Q55" s="15" t="str">
        <f t="shared" si="14"/>
        <v/>
      </c>
      <c r="R55" s="17"/>
      <c r="S55" s="18"/>
      <c r="T55" s="15" t="str">
        <f t="shared" si="15"/>
        <v/>
      </c>
      <c r="U55" s="20" t="str">
        <f t="shared" si="16"/>
        <v/>
      </c>
      <c r="V55" s="21" t="str">
        <f t="shared" si="17"/>
        <v/>
      </c>
      <c r="W55" s="21" t="str">
        <f t="shared" si="18"/>
        <v/>
      </c>
      <c r="X55" s="22" t="str">
        <f t="shared" si="19"/>
        <v/>
      </c>
      <c r="Y55" s="23"/>
    </row>
    <row r="56" spans="1:25" ht="22.05" customHeight="1" x14ac:dyDescent="0.3">
      <c r="A56" s="1">
        <v>53</v>
      </c>
      <c r="B56" s="12"/>
      <c r="C56" s="13"/>
      <c r="D56" s="14"/>
      <c r="E56" s="13"/>
      <c r="F56" s="14"/>
      <c r="G56" s="15" t="str">
        <f t="shared" si="10"/>
        <v/>
      </c>
      <c r="H56" s="13"/>
      <c r="I56" s="14"/>
      <c r="J56" s="15" t="str">
        <f t="shared" si="11"/>
        <v/>
      </c>
      <c r="K56" s="16" t="str">
        <f t="shared" si="12"/>
        <v/>
      </c>
      <c r="L56" s="17"/>
      <c r="M56" s="18"/>
      <c r="N56" s="15" t="str">
        <f t="shared" si="13"/>
        <v/>
      </c>
      <c r="O56" s="17"/>
      <c r="P56" s="19"/>
      <c r="Q56" s="15" t="str">
        <f t="shared" si="14"/>
        <v/>
      </c>
      <c r="R56" s="17"/>
      <c r="S56" s="18"/>
      <c r="T56" s="15" t="str">
        <f t="shared" si="15"/>
        <v/>
      </c>
      <c r="U56" s="20" t="str">
        <f t="shared" si="16"/>
        <v/>
      </c>
      <c r="V56" s="21" t="str">
        <f t="shared" si="17"/>
        <v/>
      </c>
      <c r="W56" s="21" t="str">
        <f t="shared" si="18"/>
        <v/>
      </c>
      <c r="X56" s="22" t="str">
        <f t="shared" si="19"/>
        <v/>
      </c>
      <c r="Y56" s="23"/>
    </row>
    <row r="57" spans="1:25" ht="22.05" customHeight="1" x14ac:dyDescent="0.3">
      <c r="A57" s="1">
        <v>54</v>
      </c>
      <c r="B57" s="12"/>
      <c r="C57" s="13"/>
      <c r="D57" s="14"/>
      <c r="E57" s="13"/>
      <c r="F57" s="14"/>
      <c r="G57" s="15" t="str">
        <f t="shared" si="10"/>
        <v/>
      </c>
      <c r="H57" s="13"/>
      <c r="I57" s="14"/>
      <c r="J57" s="15" t="str">
        <f t="shared" si="11"/>
        <v/>
      </c>
      <c r="K57" s="16" t="str">
        <f t="shared" si="12"/>
        <v/>
      </c>
      <c r="L57" s="17"/>
      <c r="M57" s="18"/>
      <c r="N57" s="15" t="str">
        <f t="shared" si="13"/>
        <v/>
      </c>
      <c r="O57" s="17"/>
      <c r="P57" s="19"/>
      <c r="Q57" s="15" t="str">
        <f t="shared" si="14"/>
        <v/>
      </c>
      <c r="R57" s="17"/>
      <c r="S57" s="18"/>
      <c r="T57" s="15" t="str">
        <f t="shared" si="15"/>
        <v/>
      </c>
      <c r="U57" s="20" t="str">
        <f t="shared" si="16"/>
        <v/>
      </c>
      <c r="V57" s="21" t="str">
        <f t="shared" si="17"/>
        <v/>
      </c>
      <c r="W57" s="21" t="str">
        <f t="shared" si="18"/>
        <v/>
      </c>
      <c r="X57" s="22" t="str">
        <f t="shared" si="19"/>
        <v/>
      </c>
      <c r="Y57" s="23"/>
    </row>
    <row r="58" spans="1:25" ht="22.05" customHeight="1" x14ac:dyDescent="0.3">
      <c r="A58" s="1">
        <v>55</v>
      </c>
      <c r="B58" s="12"/>
      <c r="C58" s="13"/>
      <c r="D58" s="14"/>
      <c r="E58" s="13"/>
      <c r="F58" s="14"/>
      <c r="G58" s="15" t="str">
        <f t="shared" si="10"/>
        <v/>
      </c>
      <c r="H58" s="13"/>
      <c r="I58" s="14"/>
      <c r="J58" s="15" t="str">
        <f t="shared" si="11"/>
        <v/>
      </c>
      <c r="K58" s="16" t="str">
        <f t="shared" si="12"/>
        <v/>
      </c>
      <c r="L58" s="17"/>
      <c r="M58" s="18"/>
      <c r="N58" s="15" t="str">
        <f t="shared" si="13"/>
        <v/>
      </c>
      <c r="O58" s="17"/>
      <c r="P58" s="19"/>
      <c r="Q58" s="15" t="str">
        <f t="shared" si="14"/>
        <v/>
      </c>
      <c r="R58" s="17"/>
      <c r="S58" s="18"/>
      <c r="T58" s="15" t="str">
        <f t="shared" si="15"/>
        <v/>
      </c>
      <c r="U58" s="20" t="str">
        <f t="shared" si="16"/>
        <v/>
      </c>
      <c r="V58" s="21" t="str">
        <f t="shared" si="17"/>
        <v/>
      </c>
      <c r="W58" s="21" t="str">
        <f t="shared" si="18"/>
        <v/>
      </c>
      <c r="X58" s="22" t="str">
        <f t="shared" si="19"/>
        <v/>
      </c>
      <c r="Y58" s="23"/>
    </row>
    <row r="59" spans="1:25" ht="22.05" customHeight="1" x14ac:dyDescent="0.3">
      <c r="A59" s="1">
        <v>56</v>
      </c>
      <c r="B59" s="12"/>
      <c r="C59" s="13"/>
      <c r="D59" s="14"/>
      <c r="E59" s="13"/>
      <c r="F59" s="14"/>
      <c r="G59" s="15" t="str">
        <f t="shared" si="10"/>
        <v/>
      </c>
      <c r="H59" s="13"/>
      <c r="I59" s="14"/>
      <c r="J59" s="15" t="str">
        <f t="shared" si="11"/>
        <v/>
      </c>
      <c r="K59" s="16" t="str">
        <f t="shared" si="12"/>
        <v/>
      </c>
      <c r="L59" s="17"/>
      <c r="M59" s="18"/>
      <c r="N59" s="15" t="str">
        <f t="shared" si="13"/>
        <v/>
      </c>
      <c r="O59" s="17"/>
      <c r="P59" s="19"/>
      <c r="Q59" s="15" t="str">
        <f t="shared" si="14"/>
        <v/>
      </c>
      <c r="R59" s="17"/>
      <c r="S59" s="18"/>
      <c r="T59" s="15" t="str">
        <f t="shared" si="15"/>
        <v/>
      </c>
      <c r="U59" s="20" t="str">
        <f t="shared" si="16"/>
        <v/>
      </c>
      <c r="V59" s="21" t="str">
        <f t="shared" si="17"/>
        <v/>
      </c>
      <c r="W59" s="21" t="str">
        <f t="shared" si="18"/>
        <v/>
      </c>
      <c r="X59" s="22" t="str">
        <f t="shared" si="19"/>
        <v/>
      </c>
      <c r="Y59" s="23"/>
    </row>
    <row r="60" spans="1:25" ht="22.05" customHeight="1" x14ac:dyDescent="0.3">
      <c r="A60" s="1">
        <v>57</v>
      </c>
      <c r="B60" s="12"/>
      <c r="C60" s="13"/>
      <c r="D60" s="14"/>
      <c r="E60" s="13"/>
      <c r="F60" s="14"/>
      <c r="G60" s="15" t="str">
        <f t="shared" si="10"/>
        <v/>
      </c>
      <c r="H60" s="13"/>
      <c r="I60" s="14"/>
      <c r="J60" s="15" t="str">
        <f t="shared" si="11"/>
        <v/>
      </c>
      <c r="K60" s="16" t="str">
        <f t="shared" si="12"/>
        <v/>
      </c>
      <c r="L60" s="17"/>
      <c r="M60" s="18"/>
      <c r="N60" s="15" t="str">
        <f t="shared" si="13"/>
        <v/>
      </c>
      <c r="O60" s="17"/>
      <c r="P60" s="19"/>
      <c r="Q60" s="15" t="str">
        <f t="shared" si="14"/>
        <v/>
      </c>
      <c r="R60" s="17"/>
      <c r="S60" s="18"/>
      <c r="T60" s="15" t="str">
        <f t="shared" si="15"/>
        <v/>
      </c>
      <c r="U60" s="20" t="str">
        <f t="shared" si="16"/>
        <v/>
      </c>
      <c r="V60" s="21" t="str">
        <f t="shared" si="17"/>
        <v/>
      </c>
      <c r="W60" s="21" t="str">
        <f t="shared" si="18"/>
        <v/>
      </c>
      <c r="X60" s="22" t="str">
        <f t="shared" si="19"/>
        <v/>
      </c>
      <c r="Y60" s="23"/>
    </row>
    <row r="61" spans="1:25" ht="22.05" customHeight="1" x14ac:dyDescent="0.3">
      <c r="A61" s="1">
        <v>58</v>
      </c>
      <c r="B61" s="12"/>
      <c r="C61" s="13"/>
      <c r="D61" s="14"/>
      <c r="E61" s="13"/>
      <c r="F61" s="14"/>
      <c r="G61" s="15" t="str">
        <f t="shared" si="10"/>
        <v/>
      </c>
      <c r="H61" s="13"/>
      <c r="I61" s="14"/>
      <c r="J61" s="15" t="str">
        <f t="shared" si="11"/>
        <v/>
      </c>
      <c r="K61" s="16" t="str">
        <f t="shared" si="12"/>
        <v/>
      </c>
      <c r="L61" s="17"/>
      <c r="M61" s="18"/>
      <c r="N61" s="15" t="str">
        <f t="shared" si="13"/>
        <v/>
      </c>
      <c r="O61" s="17"/>
      <c r="P61" s="19"/>
      <c r="Q61" s="15" t="str">
        <f t="shared" si="14"/>
        <v/>
      </c>
      <c r="R61" s="17"/>
      <c r="S61" s="18"/>
      <c r="T61" s="15" t="str">
        <f t="shared" si="15"/>
        <v/>
      </c>
      <c r="U61" s="20" t="str">
        <f t="shared" si="16"/>
        <v/>
      </c>
      <c r="V61" s="21" t="str">
        <f t="shared" si="17"/>
        <v/>
      </c>
      <c r="W61" s="21" t="str">
        <f t="shared" si="18"/>
        <v/>
      </c>
      <c r="X61" s="22" t="str">
        <f t="shared" si="19"/>
        <v/>
      </c>
      <c r="Y61" s="23"/>
    </row>
    <row r="62" spans="1:25" ht="22.05" customHeight="1" x14ac:dyDescent="0.3">
      <c r="A62" s="1">
        <v>59</v>
      </c>
      <c r="B62" s="12"/>
      <c r="C62" s="13"/>
      <c r="D62" s="14"/>
      <c r="E62" s="13"/>
      <c r="F62" s="14"/>
      <c r="G62" s="15" t="str">
        <f t="shared" si="10"/>
        <v/>
      </c>
      <c r="H62" s="13"/>
      <c r="I62" s="14"/>
      <c r="J62" s="15" t="str">
        <f t="shared" si="11"/>
        <v/>
      </c>
      <c r="K62" s="16" t="str">
        <f t="shared" si="12"/>
        <v/>
      </c>
      <c r="L62" s="17"/>
      <c r="M62" s="18"/>
      <c r="N62" s="15" t="str">
        <f t="shared" si="13"/>
        <v/>
      </c>
      <c r="O62" s="17"/>
      <c r="P62" s="19"/>
      <c r="Q62" s="15" t="str">
        <f t="shared" si="14"/>
        <v/>
      </c>
      <c r="R62" s="17"/>
      <c r="S62" s="18"/>
      <c r="T62" s="15" t="str">
        <f t="shared" si="15"/>
        <v/>
      </c>
      <c r="U62" s="20" t="str">
        <f t="shared" si="16"/>
        <v/>
      </c>
      <c r="V62" s="21" t="str">
        <f t="shared" si="17"/>
        <v/>
      </c>
      <c r="W62" s="21" t="str">
        <f t="shared" si="18"/>
        <v/>
      </c>
      <c r="X62" s="22" t="str">
        <f t="shared" si="19"/>
        <v/>
      </c>
      <c r="Y62" s="23"/>
    </row>
    <row r="63" spans="1:25" ht="22.05" customHeight="1" x14ac:dyDescent="0.3">
      <c r="A63" s="1">
        <v>60</v>
      </c>
      <c r="B63" s="12"/>
      <c r="C63" s="13"/>
      <c r="D63" s="14"/>
      <c r="E63" s="13"/>
      <c r="F63" s="14"/>
      <c r="G63" s="15" t="str">
        <f t="shared" si="10"/>
        <v/>
      </c>
      <c r="H63" s="13"/>
      <c r="I63" s="14"/>
      <c r="J63" s="15" t="str">
        <f t="shared" si="11"/>
        <v/>
      </c>
      <c r="K63" s="16" t="str">
        <f t="shared" si="12"/>
        <v/>
      </c>
      <c r="L63" s="17"/>
      <c r="M63" s="18"/>
      <c r="N63" s="15" t="str">
        <f t="shared" si="13"/>
        <v/>
      </c>
      <c r="O63" s="17"/>
      <c r="P63" s="19"/>
      <c r="Q63" s="15" t="str">
        <f t="shared" si="14"/>
        <v/>
      </c>
      <c r="R63" s="17"/>
      <c r="S63" s="18"/>
      <c r="T63" s="15" t="str">
        <f t="shared" si="15"/>
        <v/>
      </c>
      <c r="U63" s="20" t="str">
        <f t="shared" si="16"/>
        <v/>
      </c>
      <c r="V63" s="21" t="str">
        <f t="shared" si="17"/>
        <v/>
      </c>
      <c r="W63" s="21" t="str">
        <f t="shared" si="18"/>
        <v/>
      </c>
      <c r="X63" s="22" t="str">
        <f t="shared" si="19"/>
        <v/>
      </c>
      <c r="Y63" s="23"/>
    </row>
    <row r="64" spans="1:25" ht="22.05" customHeight="1" x14ac:dyDescent="0.3">
      <c r="A64" s="1">
        <v>61</v>
      </c>
      <c r="B64" s="12"/>
      <c r="C64" s="13"/>
      <c r="D64" s="14"/>
      <c r="E64" s="13"/>
      <c r="F64" s="14"/>
      <c r="G64" s="15" t="str">
        <f t="shared" si="10"/>
        <v/>
      </c>
      <c r="H64" s="13"/>
      <c r="I64" s="14"/>
      <c r="J64" s="15" t="str">
        <f t="shared" si="11"/>
        <v/>
      </c>
      <c r="K64" s="16" t="str">
        <f t="shared" si="12"/>
        <v/>
      </c>
      <c r="L64" s="17"/>
      <c r="M64" s="18"/>
      <c r="N64" s="15" t="str">
        <f t="shared" si="13"/>
        <v/>
      </c>
      <c r="O64" s="17"/>
      <c r="P64" s="19"/>
      <c r="Q64" s="15" t="str">
        <f t="shared" si="14"/>
        <v/>
      </c>
      <c r="R64" s="17"/>
      <c r="S64" s="18"/>
      <c r="T64" s="15" t="str">
        <f t="shared" si="15"/>
        <v/>
      </c>
      <c r="U64" s="20" t="str">
        <f t="shared" si="16"/>
        <v/>
      </c>
      <c r="V64" s="21" t="str">
        <f t="shared" si="17"/>
        <v/>
      </c>
      <c r="W64" s="21" t="str">
        <f t="shared" si="18"/>
        <v/>
      </c>
      <c r="X64" s="22" t="str">
        <f t="shared" si="19"/>
        <v/>
      </c>
      <c r="Y64" s="23"/>
    </row>
    <row r="65" spans="1:25" ht="22.05" customHeight="1" x14ac:dyDescent="0.3">
      <c r="A65" s="1">
        <v>62</v>
      </c>
      <c r="B65" s="12"/>
      <c r="C65" s="13"/>
      <c r="D65" s="14"/>
      <c r="E65" s="13"/>
      <c r="F65" s="14"/>
      <c r="G65" s="15" t="str">
        <f t="shared" si="10"/>
        <v/>
      </c>
      <c r="H65" s="13"/>
      <c r="I65" s="14"/>
      <c r="J65" s="15" t="str">
        <f t="shared" si="11"/>
        <v/>
      </c>
      <c r="K65" s="16" t="str">
        <f t="shared" si="12"/>
        <v/>
      </c>
      <c r="L65" s="17"/>
      <c r="M65" s="18"/>
      <c r="N65" s="15" t="str">
        <f t="shared" si="13"/>
        <v/>
      </c>
      <c r="O65" s="17"/>
      <c r="P65" s="19"/>
      <c r="Q65" s="15" t="str">
        <f t="shared" si="14"/>
        <v/>
      </c>
      <c r="R65" s="17"/>
      <c r="S65" s="18"/>
      <c r="T65" s="15" t="str">
        <f t="shared" si="15"/>
        <v/>
      </c>
      <c r="U65" s="20" t="str">
        <f t="shared" si="16"/>
        <v/>
      </c>
      <c r="V65" s="21" t="str">
        <f t="shared" si="17"/>
        <v/>
      </c>
      <c r="W65" s="21" t="str">
        <f t="shared" si="18"/>
        <v/>
      </c>
      <c r="X65" s="22" t="str">
        <f t="shared" si="19"/>
        <v/>
      </c>
      <c r="Y65" s="23"/>
    </row>
    <row r="66" spans="1:25" ht="22.05" customHeight="1" x14ac:dyDescent="0.3">
      <c r="A66" s="1">
        <v>63</v>
      </c>
      <c r="B66" s="12"/>
      <c r="C66" s="13"/>
      <c r="D66" s="14"/>
      <c r="E66" s="13"/>
      <c r="F66" s="14"/>
      <c r="G66" s="15" t="str">
        <f t="shared" si="10"/>
        <v/>
      </c>
      <c r="H66" s="13"/>
      <c r="I66" s="14"/>
      <c r="J66" s="15" t="str">
        <f t="shared" si="11"/>
        <v/>
      </c>
      <c r="K66" s="16" t="str">
        <f t="shared" si="12"/>
        <v/>
      </c>
      <c r="L66" s="17"/>
      <c r="M66" s="18"/>
      <c r="N66" s="15" t="str">
        <f t="shared" si="13"/>
        <v/>
      </c>
      <c r="O66" s="17"/>
      <c r="P66" s="19"/>
      <c r="Q66" s="15" t="str">
        <f t="shared" si="14"/>
        <v/>
      </c>
      <c r="R66" s="17"/>
      <c r="S66" s="18"/>
      <c r="T66" s="15" t="str">
        <f t="shared" si="15"/>
        <v/>
      </c>
      <c r="U66" s="20" t="str">
        <f t="shared" si="16"/>
        <v/>
      </c>
      <c r="V66" s="21" t="str">
        <f t="shared" si="17"/>
        <v/>
      </c>
      <c r="W66" s="21" t="str">
        <f t="shared" si="18"/>
        <v/>
      </c>
      <c r="X66" s="22" t="str">
        <f t="shared" si="19"/>
        <v/>
      </c>
      <c r="Y66" s="23"/>
    </row>
    <row r="67" spans="1:25" ht="22.05" customHeight="1" x14ac:dyDescent="0.3">
      <c r="A67" s="1">
        <v>64</v>
      </c>
      <c r="B67" s="12"/>
      <c r="C67" s="13"/>
      <c r="D67" s="14"/>
      <c r="E67" s="13"/>
      <c r="F67" s="14"/>
      <c r="G67" s="15" t="str">
        <f t="shared" si="10"/>
        <v/>
      </c>
      <c r="H67" s="13"/>
      <c r="I67" s="14"/>
      <c r="J67" s="15" t="str">
        <f t="shared" si="11"/>
        <v/>
      </c>
      <c r="K67" s="16" t="str">
        <f t="shared" si="12"/>
        <v/>
      </c>
      <c r="L67" s="17"/>
      <c r="M67" s="18"/>
      <c r="N67" s="15" t="str">
        <f t="shared" si="13"/>
        <v/>
      </c>
      <c r="O67" s="17"/>
      <c r="P67" s="19"/>
      <c r="Q67" s="15" t="str">
        <f t="shared" si="14"/>
        <v/>
      </c>
      <c r="R67" s="17"/>
      <c r="S67" s="18"/>
      <c r="T67" s="15" t="str">
        <f t="shared" si="15"/>
        <v/>
      </c>
      <c r="U67" s="20" t="str">
        <f t="shared" si="16"/>
        <v/>
      </c>
      <c r="V67" s="21" t="str">
        <f t="shared" si="17"/>
        <v/>
      </c>
      <c r="W67" s="21" t="str">
        <f t="shared" si="18"/>
        <v/>
      </c>
      <c r="X67" s="22" t="str">
        <f t="shared" si="19"/>
        <v/>
      </c>
      <c r="Y67" s="23"/>
    </row>
    <row r="68" spans="1:25" ht="22.05" customHeight="1" x14ac:dyDescent="0.3">
      <c r="A68" s="1">
        <v>65</v>
      </c>
      <c r="B68" s="12"/>
      <c r="C68" s="13"/>
      <c r="D68" s="14"/>
      <c r="E68" s="13"/>
      <c r="F68" s="14"/>
      <c r="G68" s="15" t="str">
        <f t="shared" ref="G68:G99" si="20">IF(AND(C68&lt;&gt;"",D68&lt;&gt;"",E68&lt;&gt;"",F68&lt;&gt;""),(F68-D68)*1000/(E68-C68),"")</f>
        <v/>
      </c>
      <c r="H68" s="13"/>
      <c r="I68" s="14"/>
      <c r="J68" s="15" t="str">
        <f t="shared" ref="J68:J99" si="21">IF(AND(E68&lt;&gt;"",F68&lt;&gt;"",H68&lt;&gt;"",I68&lt;&gt;""),(I68-F68)*1000/(H68-E68),"")</f>
        <v/>
      </c>
      <c r="K68" s="16" t="str">
        <f t="shared" ref="K68:K103" si="22">IF(AND(C68&lt;&gt;"",D68&lt;&gt;"",H68&lt;&gt;"",I68&lt;&gt;""),(I68-D68)*1000/(H68-C68),"")</f>
        <v/>
      </c>
      <c r="L68" s="17"/>
      <c r="M68" s="18"/>
      <c r="N68" s="15" t="str">
        <f t="shared" ref="N68:N99" si="23">IF(AND(H68&lt;&gt;"",I68&lt;&gt;"",L68&lt;&gt;"",M68&lt;&gt;""),(M68-I68)*1000/(L68-H68),"")</f>
        <v/>
      </c>
      <c r="O68" s="17"/>
      <c r="P68" s="19"/>
      <c r="Q68" s="15" t="str">
        <f t="shared" ref="Q68:Q99" si="24">IF(AND(L68&lt;&gt;"",M68&lt;&gt;"",O68&lt;&gt;"",P68&lt;&gt;""),(P68-M68)*1000/(O68-L68),"")</f>
        <v/>
      </c>
      <c r="R68" s="17"/>
      <c r="S68" s="18"/>
      <c r="T68" s="15" t="str">
        <f t="shared" ref="T68:T99" si="25">IF(AND(O68&lt;&gt;"",P68&lt;&gt;"",R68&lt;&gt;"",S68&lt;&gt;""),(S68-P68)*1000/(R68-O68),"")</f>
        <v/>
      </c>
      <c r="U68" s="20" t="str">
        <f t="shared" ref="U68:U103" si="26">IF(AND(H68&lt;&gt;"",I68&lt;&gt;"",R68&lt;&gt;"",S68&lt;&gt;""),(S68-I68)*1000/(R68-H68),"")</f>
        <v/>
      </c>
      <c r="V68" s="21" t="str">
        <f t="shared" ref="V68:V103" si="27">IF(K68&lt;&gt;"",IF(K68&gt;=200,"✅ OK","⚠️ KO")&amp;" ("&amp;TEXT(K68,"0")&amp;" g/j)","")</f>
        <v/>
      </c>
      <c r="W68" s="21" t="str">
        <f t="shared" ref="W68:W103" si="28">IF(U68&lt;&gt;"",IF(U68&gt;=110,"✅ OK","⚠️ KO")&amp;" ("&amp;TEXT(U68,"0")&amp;" g/j)","")</f>
        <v/>
      </c>
      <c r="X68" s="22" t="str">
        <f t="shared" ref="X68:X103" si="29">IF(K68&lt;&gt;"",RANK(K68,K$4:K$103,0),"")</f>
        <v/>
      </c>
      <c r="Y68" s="23"/>
    </row>
    <row r="69" spans="1:25" ht="22.05" customHeight="1" x14ac:dyDescent="0.3">
      <c r="A69" s="1">
        <v>66</v>
      </c>
      <c r="B69" s="12"/>
      <c r="C69" s="13"/>
      <c r="D69" s="14"/>
      <c r="E69" s="13"/>
      <c r="F69" s="14"/>
      <c r="G69" s="15" t="str">
        <f t="shared" si="20"/>
        <v/>
      </c>
      <c r="H69" s="13"/>
      <c r="I69" s="14"/>
      <c r="J69" s="15" t="str">
        <f t="shared" si="21"/>
        <v/>
      </c>
      <c r="K69" s="16" t="str">
        <f t="shared" si="22"/>
        <v/>
      </c>
      <c r="L69" s="17"/>
      <c r="M69" s="18"/>
      <c r="N69" s="15" t="str">
        <f t="shared" si="23"/>
        <v/>
      </c>
      <c r="O69" s="17"/>
      <c r="P69" s="19"/>
      <c r="Q69" s="15" t="str">
        <f t="shared" si="24"/>
        <v/>
      </c>
      <c r="R69" s="17"/>
      <c r="S69" s="18"/>
      <c r="T69" s="15" t="str">
        <f t="shared" si="25"/>
        <v/>
      </c>
      <c r="U69" s="20" t="str">
        <f t="shared" si="26"/>
        <v/>
      </c>
      <c r="V69" s="21" t="str">
        <f t="shared" si="27"/>
        <v/>
      </c>
      <c r="W69" s="21" t="str">
        <f t="shared" si="28"/>
        <v/>
      </c>
      <c r="X69" s="22" t="str">
        <f t="shared" si="29"/>
        <v/>
      </c>
      <c r="Y69" s="23"/>
    </row>
    <row r="70" spans="1:25" ht="22.05" customHeight="1" x14ac:dyDescent="0.3">
      <c r="A70" s="1">
        <v>67</v>
      </c>
      <c r="B70" s="12"/>
      <c r="C70" s="13"/>
      <c r="D70" s="14"/>
      <c r="E70" s="13"/>
      <c r="F70" s="14"/>
      <c r="G70" s="15" t="str">
        <f t="shared" si="20"/>
        <v/>
      </c>
      <c r="H70" s="13"/>
      <c r="I70" s="14"/>
      <c r="J70" s="15" t="str">
        <f t="shared" si="21"/>
        <v/>
      </c>
      <c r="K70" s="16" t="str">
        <f t="shared" si="22"/>
        <v/>
      </c>
      <c r="L70" s="17"/>
      <c r="M70" s="18"/>
      <c r="N70" s="15" t="str">
        <f t="shared" si="23"/>
        <v/>
      </c>
      <c r="O70" s="17"/>
      <c r="P70" s="19"/>
      <c r="Q70" s="15" t="str">
        <f t="shared" si="24"/>
        <v/>
      </c>
      <c r="R70" s="17"/>
      <c r="S70" s="18"/>
      <c r="T70" s="15" t="str">
        <f t="shared" si="25"/>
        <v/>
      </c>
      <c r="U70" s="20" t="str">
        <f t="shared" si="26"/>
        <v/>
      </c>
      <c r="V70" s="21" t="str">
        <f t="shared" si="27"/>
        <v/>
      </c>
      <c r="W70" s="21" t="str">
        <f t="shared" si="28"/>
        <v/>
      </c>
      <c r="X70" s="22" t="str">
        <f t="shared" si="29"/>
        <v/>
      </c>
      <c r="Y70" s="23"/>
    </row>
    <row r="71" spans="1:25" ht="22.05" customHeight="1" x14ac:dyDescent="0.3">
      <c r="A71" s="1">
        <v>68</v>
      </c>
      <c r="B71" s="12"/>
      <c r="C71" s="13"/>
      <c r="D71" s="14"/>
      <c r="E71" s="13"/>
      <c r="F71" s="14"/>
      <c r="G71" s="15" t="str">
        <f t="shared" si="20"/>
        <v/>
      </c>
      <c r="H71" s="13"/>
      <c r="I71" s="14"/>
      <c r="J71" s="15" t="str">
        <f t="shared" si="21"/>
        <v/>
      </c>
      <c r="K71" s="16" t="str">
        <f t="shared" si="22"/>
        <v/>
      </c>
      <c r="L71" s="17"/>
      <c r="M71" s="18"/>
      <c r="N71" s="15" t="str">
        <f t="shared" si="23"/>
        <v/>
      </c>
      <c r="O71" s="17"/>
      <c r="P71" s="19"/>
      <c r="Q71" s="15" t="str">
        <f t="shared" si="24"/>
        <v/>
      </c>
      <c r="R71" s="17"/>
      <c r="S71" s="18"/>
      <c r="T71" s="15" t="str">
        <f t="shared" si="25"/>
        <v/>
      </c>
      <c r="U71" s="20" t="str">
        <f t="shared" si="26"/>
        <v/>
      </c>
      <c r="V71" s="21" t="str">
        <f t="shared" si="27"/>
        <v/>
      </c>
      <c r="W71" s="21" t="str">
        <f t="shared" si="28"/>
        <v/>
      </c>
      <c r="X71" s="22" t="str">
        <f t="shared" si="29"/>
        <v/>
      </c>
      <c r="Y71" s="23"/>
    </row>
    <row r="72" spans="1:25" ht="22.05" customHeight="1" x14ac:dyDescent="0.3">
      <c r="A72" s="1">
        <v>69</v>
      </c>
      <c r="B72" s="12"/>
      <c r="C72" s="13"/>
      <c r="D72" s="14"/>
      <c r="E72" s="13"/>
      <c r="F72" s="14"/>
      <c r="G72" s="15" t="str">
        <f t="shared" si="20"/>
        <v/>
      </c>
      <c r="H72" s="13"/>
      <c r="I72" s="14"/>
      <c r="J72" s="15" t="str">
        <f t="shared" si="21"/>
        <v/>
      </c>
      <c r="K72" s="16" t="str">
        <f t="shared" si="22"/>
        <v/>
      </c>
      <c r="L72" s="17"/>
      <c r="M72" s="18"/>
      <c r="N72" s="15" t="str">
        <f t="shared" si="23"/>
        <v/>
      </c>
      <c r="O72" s="17"/>
      <c r="P72" s="19"/>
      <c r="Q72" s="15" t="str">
        <f t="shared" si="24"/>
        <v/>
      </c>
      <c r="R72" s="17"/>
      <c r="S72" s="18"/>
      <c r="T72" s="15" t="str">
        <f t="shared" si="25"/>
        <v/>
      </c>
      <c r="U72" s="20" t="str">
        <f t="shared" si="26"/>
        <v/>
      </c>
      <c r="V72" s="21" t="str">
        <f t="shared" si="27"/>
        <v/>
      </c>
      <c r="W72" s="21" t="str">
        <f t="shared" si="28"/>
        <v/>
      </c>
      <c r="X72" s="22" t="str">
        <f t="shared" si="29"/>
        <v/>
      </c>
      <c r="Y72" s="23"/>
    </row>
    <row r="73" spans="1:25" ht="22.05" customHeight="1" x14ac:dyDescent="0.3">
      <c r="A73" s="1">
        <v>70</v>
      </c>
      <c r="B73" s="12"/>
      <c r="C73" s="13"/>
      <c r="D73" s="14"/>
      <c r="E73" s="13"/>
      <c r="F73" s="14"/>
      <c r="G73" s="15" t="str">
        <f t="shared" si="20"/>
        <v/>
      </c>
      <c r="H73" s="13"/>
      <c r="I73" s="14"/>
      <c r="J73" s="15" t="str">
        <f t="shared" si="21"/>
        <v/>
      </c>
      <c r="K73" s="16" t="str">
        <f t="shared" si="22"/>
        <v/>
      </c>
      <c r="L73" s="17"/>
      <c r="M73" s="18"/>
      <c r="N73" s="15" t="str">
        <f t="shared" si="23"/>
        <v/>
      </c>
      <c r="O73" s="17"/>
      <c r="P73" s="19"/>
      <c r="Q73" s="15" t="str">
        <f t="shared" si="24"/>
        <v/>
      </c>
      <c r="R73" s="17"/>
      <c r="S73" s="18"/>
      <c r="T73" s="15" t="str">
        <f t="shared" si="25"/>
        <v/>
      </c>
      <c r="U73" s="20" t="str">
        <f t="shared" si="26"/>
        <v/>
      </c>
      <c r="V73" s="21" t="str">
        <f t="shared" si="27"/>
        <v/>
      </c>
      <c r="W73" s="21" t="str">
        <f t="shared" si="28"/>
        <v/>
      </c>
      <c r="X73" s="22" t="str">
        <f t="shared" si="29"/>
        <v/>
      </c>
      <c r="Y73" s="23"/>
    </row>
    <row r="74" spans="1:25" ht="22.05" customHeight="1" x14ac:dyDescent="0.3">
      <c r="A74" s="1">
        <v>71</v>
      </c>
      <c r="B74" s="12"/>
      <c r="C74" s="13"/>
      <c r="D74" s="14"/>
      <c r="E74" s="13"/>
      <c r="F74" s="14"/>
      <c r="G74" s="15" t="str">
        <f t="shared" si="20"/>
        <v/>
      </c>
      <c r="H74" s="13"/>
      <c r="I74" s="14"/>
      <c r="J74" s="15" t="str">
        <f t="shared" si="21"/>
        <v/>
      </c>
      <c r="K74" s="16" t="str">
        <f t="shared" si="22"/>
        <v/>
      </c>
      <c r="L74" s="17"/>
      <c r="M74" s="18"/>
      <c r="N74" s="15" t="str">
        <f t="shared" si="23"/>
        <v/>
      </c>
      <c r="O74" s="17"/>
      <c r="P74" s="19"/>
      <c r="Q74" s="15" t="str">
        <f t="shared" si="24"/>
        <v/>
      </c>
      <c r="R74" s="17"/>
      <c r="S74" s="18"/>
      <c r="T74" s="15" t="str">
        <f t="shared" si="25"/>
        <v/>
      </c>
      <c r="U74" s="20" t="str">
        <f t="shared" si="26"/>
        <v/>
      </c>
      <c r="V74" s="21" t="str">
        <f t="shared" si="27"/>
        <v/>
      </c>
      <c r="W74" s="21" t="str">
        <f t="shared" si="28"/>
        <v/>
      </c>
      <c r="X74" s="22" t="str">
        <f t="shared" si="29"/>
        <v/>
      </c>
      <c r="Y74" s="23"/>
    </row>
    <row r="75" spans="1:25" ht="22.05" customHeight="1" x14ac:dyDescent="0.3">
      <c r="A75" s="1">
        <v>72</v>
      </c>
      <c r="B75" s="12"/>
      <c r="C75" s="13"/>
      <c r="D75" s="14"/>
      <c r="E75" s="13"/>
      <c r="F75" s="14"/>
      <c r="G75" s="15" t="str">
        <f t="shared" si="20"/>
        <v/>
      </c>
      <c r="H75" s="13"/>
      <c r="I75" s="14"/>
      <c r="J75" s="15" t="str">
        <f t="shared" si="21"/>
        <v/>
      </c>
      <c r="K75" s="16" t="str">
        <f t="shared" si="22"/>
        <v/>
      </c>
      <c r="L75" s="17"/>
      <c r="M75" s="18"/>
      <c r="N75" s="15" t="str">
        <f t="shared" si="23"/>
        <v/>
      </c>
      <c r="O75" s="17"/>
      <c r="P75" s="19"/>
      <c r="Q75" s="15" t="str">
        <f t="shared" si="24"/>
        <v/>
      </c>
      <c r="R75" s="17"/>
      <c r="S75" s="18"/>
      <c r="T75" s="15" t="str">
        <f t="shared" si="25"/>
        <v/>
      </c>
      <c r="U75" s="20" t="str">
        <f t="shared" si="26"/>
        <v/>
      </c>
      <c r="V75" s="21" t="str">
        <f t="shared" si="27"/>
        <v/>
      </c>
      <c r="W75" s="21" t="str">
        <f t="shared" si="28"/>
        <v/>
      </c>
      <c r="X75" s="22" t="str">
        <f t="shared" si="29"/>
        <v/>
      </c>
      <c r="Y75" s="23"/>
    </row>
    <row r="76" spans="1:25" ht="22.05" customHeight="1" x14ac:dyDescent="0.3">
      <c r="A76" s="1">
        <v>73</v>
      </c>
      <c r="B76" s="12"/>
      <c r="C76" s="13"/>
      <c r="D76" s="14"/>
      <c r="E76" s="13"/>
      <c r="F76" s="14"/>
      <c r="G76" s="15" t="str">
        <f t="shared" si="20"/>
        <v/>
      </c>
      <c r="H76" s="13"/>
      <c r="I76" s="14"/>
      <c r="J76" s="15" t="str">
        <f t="shared" si="21"/>
        <v/>
      </c>
      <c r="K76" s="16" t="str">
        <f t="shared" si="22"/>
        <v/>
      </c>
      <c r="L76" s="17"/>
      <c r="M76" s="18"/>
      <c r="N76" s="15" t="str">
        <f t="shared" si="23"/>
        <v/>
      </c>
      <c r="O76" s="17"/>
      <c r="P76" s="19"/>
      <c r="Q76" s="15" t="str">
        <f t="shared" si="24"/>
        <v/>
      </c>
      <c r="R76" s="17"/>
      <c r="S76" s="18"/>
      <c r="T76" s="15" t="str">
        <f t="shared" si="25"/>
        <v/>
      </c>
      <c r="U76" s="20" t="str">
        <f t="shared" si="26"/>
        <v/>
      </c>
      <c r="V76" s="21" t="str">
        <f t="shared" si="27"/>
        <v/>
      </c>
      <c r="W76" s="21" t="str">
        <f t="shared" si="28"/>
        <v/>
      </c>
      <c r="X76" s="22" t="str">
        <f t="shared" si="29"/>
        <v/>
      </c>
      <c r="Y76" s="23"/>
    </row>
    <row r="77" spans="1:25" ht="22.05" customHeight="1" x14ac:dyDescent="0.3">
      <c r="A77" s="1">
        <v>74</v>
      </c>
      <c r="B77" s="12"/>
      <c r="C77" s="13"/>
      <c r="D77" s="14"/>
      <c r="E77" s="13"/>
      <c r="F77" s="14"/>
      <c r="G77" s="15" t="str">
        <f t="shared" si="20"/>
        <v/>
      </c>
      <c r="H77" s="13"/>
      <c r="I77" s="14"/>
      <c r="J77" s="15" t="str">
        <f t="shared" si="21"/>
        <v/>
      </c>
      <c r="K77" s="16" t="str">
        <f t="shared" si="22"/>
        <v/>
      </c>
      <c r="L77" s="17"/>
      <c r="M77" s="18"/>
      <c r="N77" s="15" t="str">
        <f t="shared" si="23"/>
        <v/>
      </c>
      <c r="O77" s="17"/>
      <c r="P77" s="19"/>
      <c r="Q77" s="15" t="str">
        <f t="shared" si="24"/>
        <v/>
      </c>
      <c r="R77" s="17"/>
      <c r="S77" s="18"/>
      <c r="T77" s="15" t="str">
        <f t="shared" si="25"/>
        <v/>
      </c>
      <c r="U77" s="20" t="str">
        <f t="shared" si="26"/>
        <v/>
      </c>
      <c r="V77" s="21" t="str">
        <f t="shared" si="27"/>
        <v/>
      </c>
      <c r="W77" s="21" t="str">
        <f t="shared" si="28"/>
        <v/>
      </c>
      <c r="X77" s="22" t="str">
        <f t="shared" si="29"/>
        <v/>
      </c>
      <c r="Y77" s="23"/>
    </row>
    <row r="78" spans="1:25" ht="22.05" customHeight="1" x14ac:dyDescent="0.3">
      <c r="A78" s="1">
        <v>75</v>
      </c>
      <c r="B78" s="12"/>
      <c r="C78" s="13"/>
      <c r="D78" s="14"/>
      <c r="E78" s="13"/>
      <c r="F78" s="14"/>
      <c r="G78" s="15" t="str">
        <f t="shared" si="20"/>
        <v/>
      </c>
      <c r="H78" s="13"/>
      <c r="I78" s="14"/>
      <c r="J78" s="15" t="str">
        <f t="shared" si="21"/>
        <v/>
      </c>
      <c r="K78" s="16" t="str">
        <f t="shared" si="22"/>
        <v/>
      </c>
      <c r="L78" s="17"/>
      <c r="M78" s="18"/>
      <c r="N78" s="15" t="str">
        <f t="shared" si="23"/>
        <v/>
      </c>
      <c r="O78" s="17"/>
      <c r="P78" s="19"/>
      <c r="Q78" s="15" t="str">
        <f t="shared" si="24"/>
        <v/>
      </c>
      <c r="R78" s="17"/>
      <c r="S78" s="18"/>
      <c r="T78" s="15" t="str">
        <f t="shared" si="25"/>
        <v/>
      </c>
      <c r="U78" s="20" t="str">
        <f t="shared" si="26"/>
        <v/>
      </c>
      <c r="V78" s="21" t="str">
        <f t="shared" si="27"/>
        <v/>
      </c>
      <c r="W78" s="21" t="str">
        <f t="shared" si="28"/>
        <v/>
      </c>
      <c r="X78" s="22" t="str">
        <f t="shared" si="29"/>
        <v/>
      </c>
      <c r="Y78" s="23"/>
    </row>
    <row r="79" spans="1:25" ht="22.05" customHeight="1" x14ac:dyDescent="0.3">
      <c r="A79" s="1">
        <v>76</v>
      </c>
      <c r="B79" s="12"/>
      <c r="C79" s="13"/>
      <c r="D79" s="14"/>
      <c r="E79" s="13"/>
      <c r="F79" s="14"/>
      <c r="G79" s="15" t="str">
        <f t="shared" si="20"/>
        <v/>
      </c>
      <c r="H79" s="13"/>
      <c r="I79" s="14"/>
      <c r="J79" s="15" t="str">
        <f t="shared" si="21"/>
        <v/>
      </c>
      <c r="K79" s="16" t="str">
        <f t="shared" si="22"/>
        <v/>
      </c>
      <c r="L79" s="17"/>
      <c r="M79" s="18"/>
      <c r="N79" s="15" t="str">
        <f t="shared" si="23"/>
        <v/>
      </c>
      <c r="O79" s="17"/>
      <c r="P79" s="19"/>
      <c r="Q79" s="15" t="str">
        <f t="shared" si="24"/>
        <v/>
      </c>
      <c r="R79" s="17"/>
      <c r="S79" s="18"/>
      <c r="T79" s="15" t="str">
        <f t="shared" si="25"/>
        <v/>
      </c>
      <c r="U79" s="20" t="str">
        <f t="shared" si="26"/>
        <v/>
      </c>
      <c r="V79" s="21" t="str">
        <f t="shared" si="27"/>
        <v/>
      </c>
      <c r="W79" s="21" t="str">
        <f t="shared" si="28"/>
        <v/>
      </c>
      <c r="X79" s="22" t="str">
        <f t="shared" si="29"/>
        <v/>
      </c>
      <c r="Y79" s="23"/>
    </row>
    <row r="80" spans="1:25" ht="22.05" customHeight="1" x14ac:dyDescent="0.3">
      <c r="A80" s="1">
        <v>77</v>
      </c>
      <c r="B80" s="12"/>
      <c r="C80" s="13"/>
      <c r="D80" s="14"/>
      <c r="E80" s="13"/>
      <c r="F80" s="14"/>
      <c r="G80" s="15" t="str">
        <f t="shared" si="20"/>
        <v/>
      </c>
      <c r="H80" s="13"/>
      <c r="I80" s="14"/>
      <c r="J80" s="15" t="str">
        <f t="shared" si="21"/>
        <v/>
      </c>
      <c r="K80" s="16" t="str">
        <f t="shared" si="22"/>
        <v/>
      </c>
      <c r="L80" s="17"/>
      <c r="M80" s="18"/>
      <c r="N80" s="15" t="str">
        <f t="shared" si="23"/>
        <v/>
      </c>
      <c r="O80" s="17"/>
      <c r="P80" s="19"/>
      <c r="Q80" s="15" t="str">
        <f t="shared" si="24"/>
        <v/>
      </c>
      <c r="R80" s="17"/>
      <c r="S80" s="18"/>
      <c r="T80" s="15" t="str">
        <f t="shared" si="25"/>
        <v/>
      </c>
      <c r="U80" s="20" t="str">
        <f t="shared" si="26"/>
        <v/>
      </c>
      <c r="V80" s="21" t="str">
        <f t="shared" si="27"/>
        <v/>
      </c>
      <c r="W80" s="21" t="str">
        <f t="shared" si="28"/>
        <v/>
      </c>
      <c r="X80" s="22" t="str">
        <f t="shared" si="29"/>
        <v/>
      </c>
      <c r="Y80" s="23"/>
    </row>
    <row r="81" spans="1:25" ht="22.05" customHeight="1" x14ac:dyDescent="0.3">
      <c r="A81" s="1">
        <v>78</v>
      </c>
      <c r="B81" s="12"/>
      <c r="C81" s="13"/>
      <c r="D81" s="14"/>
      <c r="E81" s="13"/>
      <c r="F81" s="14"/>
      <c r="G81" s="15" t="str">
        <f t="shared" si="20"/>
        <v/>
      </c>
      <c r="H81" s="13"/>
      <c r="I81" s="14"/>
      <c r="J81" s="15" t="str">
        <f t="shared" si="21"/>
        <v/>
      </c>
      <c r="K81" s="16" t="str">
        <f t="shared" si="22"/>
        <v/>
      </c>
      <c r="L81" s="17"/>
      <c r="M81" s="18"/>
      <c r="N81" s="15" t="str">
        <f t="shared" si="23"/>
        <v/>
      </c>
      <c r="O81" s="17"/>
      <c r="P81" s="19"/>
      <c r="Q81" s="15" t="str">
        <f t="shared" si="24"/>
        <v/>
      </c>
      <c r="R81" s="17"/>
      <c r="S81" s="18"/>
      <c r="T81" s="15" t="str">
        <f t="shared" si="25"/>
        <v/>
      </c>
      <c r="U81" s="20" t="str">
        <f t="shared" si="26"/>
        <v/>
      </c>
      <c r="V81" s="21" t="str">
        <f t="shared" si="27"/>
        <v/>
      </c>
      <c r="W81" s="21" t="str">
        <f t="shared" si="28"/>
        <v/>
      </c>
      <c r="X81" s="22" t="str">
        <f t="shared" si="29"/>
        <v/>
      </c>
      <c r="Y81" s="23"/>
    </row>
    <row r="82" spans="1:25" ht="22.05" customHeight="1" x14ac:dyDescent="0.3">
      <c r="A82" s="1">
        <v>79</v>
      </c>
      <c r="B82" s="12"/>
      <c r="C82" s="13"/>
      <c r="D82" s="14"/>
      <c r="E82" s="13"/>
      <c r="F82" s="14"/>
      <c r="G82" s="15" t="str">
        <f t="shared" si="20"/>
        <v/>
      </c>
      <c r="H82" s="13"/>
      <c r="I82" s="14"/>
      <c r="J82" s="15" t="str">
        <f t="shared" si="21"/>
        <v/>
      </c>
      <c r="K82" s="16" t="str">
        <f t="shared" si="22"/>
        <v/>
      </c>
      <c r="L82" s="17"/>
      <c r="M82" s="18"/>
      <c r="N82" s="15" t="str">
        <f t="shared" si="23"/>
        <v/>
      </c>
      <c r="O82" s="17"/>
      <c r="P82" s="19"/>
      <c r="Q82" s="15" t="str">
        <f t="shared" si="24"/>
        <v/>
      </c>
      <c r="R82" s="17"/>
      <c r="S82" s="18"/>
      <c r="T82" s="15" t="str">
        <f t="shared" si="25"/>
        <v/>
      </c>
      <c r="U82" s="20" t="str">
        <f t="shared" si="26"/>
        <v/>
      </c>
      <c r="V82" s="21" t="str">
        <f t="shared" si="27"/>
        <v/>
      </c>
      <c r="W82" s="21" t="str">
        <f t="shared" si="28"/>
        <v/>
      </c>
      <c r="X82" s="22" t="str">
        <f t="shared" si="29"/>
        <v/>
      </c>
      <c r="Y82" s="23"/>
    </row>
    <row r="83" spans="1:25" ht="22.05" customHeight="1" x14ac:dyDescent="0.3">
      <c r="A83" s="1">
        <v>80</v>
      </c>
      <c r="B83" s="12"/>
      <c r="C83" s="13"/>
      <c r="D83" s="14"/>
      <c r="E83" s="13"/>
      <c r="F83" s="14"/>
      <c r="G83" s="15" t="str">
        <f t="shared" si="20"/>
        <v/>
      </c>
      <c r="H83" s="13"/>
      <c r="I83" s="14"/>
      <c r="J83" s="15" t="str">
        <f t="shared" si="21"/>
        <v/>
      </c>
      <c r="K83" s="16" t="str">
        <f t="shared" si="22"/>
        <v/>
      </c>
      <c r="L83" s="17"/>
      <c r="M83" s="18"/>
      <c r="N83" s="15" t="str">
        <f t="shared" si="23"/>
        <v/>
      </c>
      <c r="O83" s="17"/>
      <c r="P83" s="19"/>
      <c r="Q83" s="15" t="str">
        <f t="shared" si="24"/>
        <v/>
      </c>
      <c r="R83" s="17"/>
      <c r="S83" s="18"/>
      <c r="T83" s="15" t="str">
        <f t="shared" si="25"/>
        <v/>
      </c>
      <c r="U83" s="20" t="str">
        <f t="shared" si="26"/>
        <v/>
      </c>
      <c r="V83" s="21" t="str">
        <f t="shared" si="27"/>
        <v/>
      </c>
      <c r="W83" s="21" t="str">
        <f t="shared" si="28"/>
        <v/>
      </c>
      <c r="X83" s="22" t="str">
        <f t="shared" si="29"/>
        <v/>
      </c>
      <c r="Y83" s="23"/>
    </row>
    <row r="84" spans="1:25" ht="22.05" customHeight="1" x14ac:dyDescent="0.3">
      <c r="A84" s="1">
        <v>81</v>
      </c>
      <c r="B84" s="12"/>
      <c r="C84" s="13"/>
      <c r="D84" s="14"/>
      <c r="E84" s="13"/>
      <c r="F84" s="14"/>
      <c r="G84" s="15" t="str">
        <f t="shared" si="20"/>
        <v/>
      </c>
      <c r="H84" s="13"/>
      <c r="I84" s="14"/>
      <c r="J84" s="15" t="str">
        <f t="shared" si="21"/>
        <v/>
      </c>
      <c r="K84" s="16" t="str">
        <f t="shared" si="22"/>
        <v/>
      </c>
      <c r="L84" s="17"/>
      <c r="M84" s="18"/>
      <c r="N84" s="15" t="str">
        <f t="shared" si="23"/>
        <v/>
      </c>
      <c r="O84" s="17"/>
      <c r="P84" s="19"/>
      <c r="Q84" s="15" t="str">
        <f t="shared" si="24"/>
        <v/>
      </c>
      <c r="R84" s="17"/>
      <c r="S84" s="18"/>
      <c r="T84" s="15" t="str">
        <f t="shared" si="25"/>
        <v/>
      </c>
      <c r="U84" s="20" t="str">
        <f t="shared" si="26"/>
        <v/>
      </c>
      <c r="V84" s="21" t="str">
        <f t="shared" si="27"/>
        <v/>
      </c>
      <c r="W84" s="21" t="str">
        <f t="shared" si="28"/>
        <v/>
      </c>
      <c r="X84" s="22" t="str">
        <f t="shared" si="29"/>
        <v/>
      </c>
      <c r="Y84" s="23"/>
    </row>
    <row r="85" spans="1:25" ht="22.05" customHeight="1" x14ac:dyDescent="0.3">
      <c r="A85" s="1">
        <v>82</v>
      </c>
      <c r="B85" s="12"/>
      <c r="C85" s="13"/>
      <c r="D85" s="14"/>
      <c r="E85" s="13"/>
      <c r="F85" s="14"/>
      <c r="G85" s="15" t="str">
        <f t="shared" si="20"/>
        <v/>
      </c>
      <c r="H85" s="13"/>
      <c r="I85" s="14"/>
      <c r="J85" s="15" t="str">
        <f t="shared" si="21"/>
        <v/>
      </c>
      <c r="K85" s="16" t="str">
        <f t="shared" si="22"/>
        <v/>
      </c>
      <c r="L85" s="17"/>
      <c r="M85" s="18"/>
      <c r="N85" s="15" t="str">
        <f t="shared" si="23"/>
        <v/>
      </c>
      <c r="O85" s="17"/>
      <c r="P85" s="19"/>
      <c r="Q85" s="15" t="str">
        <f t="shared" si="24"/>
        <v/>
      </c>
      <c r="R85" s="17"/>
      <c r="S85" s="18"/>
      <c r="T85" s="15" t="str">
        <f t="shared" si="25"/>
        <v/>
      </c>
      <c r="U85" s="20" t="str">
        <f t="shared" si="26"/>
        <v/>
      </c>
      <c r="V85" s="21" t="str">
        <f t="shared" si="27"/>
        <v/>
      </c>
      <c r="W85" s="21" t="str">
        <f t="shared" si="28"/>
        <v/>
      </c>
      <c r="X85" s="22" t="str">
        <f t="shared" si="29"/>
        <v/>
      </c>
      <c r="Y85" s="23"/>
    </row>
    <row r="86" spans="1:25" ht="22.05" customHeight="1" x14ac:dyDescent="0.3">
      <c r="A86" s="1">
        <v>83</v>
      </c>
      <c r="B86" s="12"/>
      <c r="C86" s="13"/>
      <c r="D86" s="14"/>
      <c r="E86" s="13"/>
      <c r="F86" s="14"/>
      <c r="G86" s="15" t="str">
        <f t="shared" si="20"/>
        <v/>
      </c>
      <c r="H86" s="13"/>
      <c r="I86" s="14"/>
      <c r="J86" s="15" t="str">
        <f t="shared" si="21"/>
        <v/>
      </c>
      <c r="K86" s="16" t="str">
        <f t="shared" si="22"/>
        <v/>
      </c>
      <c r="L86" s="17"/>
      <c r="M86" s="18"/>
      <c r="N86" s="15" t="str">
        <f t="shared" si="23"/>
        <v/>
      </c>
      <c r="O86" s="17"/>
      <c r="P86" s="19"/>
      <c r="Q86" s="15" t="str">
        <f t="shared" si="24"/>
        <v/>
      </c>
      <c r="R86" s="17"/>
      <c r="S86" s="18"/>
      <c r="T86" s="15" t="str">
        <f t="shared" si="25"/>
        <v/>
      </c>
      <c r="U86" s="20" t="str">
        <f t="shared" si="26"/>
        <v/>
      </c>
      <c r="V86" s="21" t="str">
        <f t="shared" si="27"/>
        <v/>
      </c>
      <c r="W86" s="21" t="str">
        <f t="shared" si="28"/>
        <v/>
      </c>
      <c r="X86" s="22" t="str">
        <f t="shared" si="29"/>
        <v/>
      </c>
      <c r="Y86" s="23"/>
    </row>
    <row r="87" spans="1:25" ht="22.05" customHeight="1" x14ac:dyDescent="0.3">
      <c r="A87" s="1">
        <v>84</v>
      </c>
      <c r="B87" s="12"/>
      <c r="C87" s="13"/>
      <c r="D87" s="14"/>
      <c r="E87" s="13"/>
      <c r="F87" s="14"/>
      <c r="G87" s="15" t="str">
        <f t="shared" si="20"/>
        <v/>
      </c>
      <c r="H87" s="13"/>
      <c r="I87" s="14"/>
      <c r="J87" s="15" t="str">
        <f t="shared" si="21"/>
        <v/>
      </c>
      <c r="K87" s="16" t="str">
        <f t="shared" si="22"/>
        <v/>
      </c>
      <c r="L87" s="17"/>
      <c r="M87" s="18"/>
      <c r="N87" s="15" t="str">
        <f t="shared" si="23"/>
        <v/>
      </c>
      <c r="O87" s="17"/>
      <c r="P87" s="19"/>
      <c r="Q87" s="15" t="str">
        <f t="shared" si="24"/>
        <v/>
      </c>
      <c r="R87" s="17"/>
      <c r="S87" s="18"/>
      <c r="T87" s="15" t="str">
        <f t="shared" si="25"/>
        <v/>
      </c>
      <c r="U87" s="20" t="str">
        <f t="shared" si="26"/>
        <v/>
      </c>
      <c r="V87" s="21" t="str">
        <f t="shared" si="27"/>
        <v/>
      </c>
      <c r="W87" s="21" t="str">
        <f t="shared" si="28"/>
        <v/>
      </c>
      <c r="X87" s="22" t="str">
        <f t="shared" si="29"/>
        <v/>
      </c>
      <c r="Y87" s="23"/>
    </row>
    <row r="88" spans="1:25" ht="22.05" customHeight="1" x14ac:dyDescent="0.3">
      <c r="A88" s="1">
        <v>85</v>
      </c>
      <c r="B88" s="12"/>
      <c r="C88" s="13"/>
      <c r="D88" s="14"/>
      <c r="E88" s="13"/>
      <c r="F88" s="14"/>
      <c r="G88" s="15" t="str">
        <f t="shared" si="20"/>
        <v/>
      </c>
      <c r="H88" s="13"/>
      <c r="I88" s="14"/>
      <c r="J88" s="15" t="str">
        <f t="shared" si="21"/>
        <v/>
      </c>
      <c r="K88" s="16" t="str">
        <f t="shared" si="22"/>
        <v/>
      </c>
      <c r="L88" s="17"/>
      <c r="M88" s="18"/>
      <c r="N88" s="15" t="str">
        <f t="shared" si="23"/>
        <v/>
      </c>
      <c r="O88" s="17"/>
      <c r="P88" s="19"/>
      <c r="Q88" s="15" t="str">
        <f t="shared" si="24"/>
        <v/>
      </c>
      <c r="R88" s="17"/>
      <c r="S88" s="18"/>
      <c r="T88" s="15" t="str">
        <f t="shared" si="25"/>
        <v/>
      </c>
      <c r="U88" s="20" t="str">
        <f t="shared" si="26"/>
        <v/>
      </c>
      <c r="V88" s="21" t="str">
        <f t="shared" si="27"/>
        <v/>
      </c>
      <c r="W88" s="21" t="str">
        <f t="shared" si="28"/>
        <v/>
      </c>
      <c r="X88" s="22" t="str">
        <f t="shared" si="29"/>
        <v/>
      </c>
      <c r="Y88" s="23"/>
    </row>
    <row r="89" spans="1:25" ht="22.05" customHeight="1" x14ac:dyDescent="0.3">
      <c r="A89" s="1">
        <v>86</v>
      </c>
      <c r="B89" s="12"/>
      <c r="C89" s="13"/>
      <c r="D89" s="14"/>
      <c r="E89" s="13"/>
      <c r="F89" s="14"/>
      <c r="G89" s="15" t="str">
        <f t="shared" si="20"/>
        <v/>
      </c>
      <c r="H89" s="13"/>
      <c r="I89" s="14"/>
      <c r="J89" s="15" t="str">
        <f t="shared" si="21"/>
        <v/>
      </c>
      <c r="K89" s="16" t="str">
        <f t="shared" si="22"/>
        <v/>
      </c>
      <c r="L89" s="17"/>
      <c r="M89" s="18"/>
      <c r="N89" s="15" t="str">
        <f t="shared" si="23"/>
        <v/>
      </c>
      <c r="O89" s="17"/>
      <c r="P89" s="19"/>
      <c r="Q89" s="15" t="str">
        <f t="shared" si="24"/>
        <v/>
      </c>
      <c r="R89" s="17"/>
      <c r="S89" s="18"/>
      <c r="T89" s="15" t="str">
        <f t="shared" si="25"/>
        <v/>
      </c>
      <c r="U89" s="20" t="str">
        <f t="shared" si="26"/>
        <v/>
      </c>
      <c r="V89" s="21" t="str">
        <f t="shared" si="27"/>
        <v/>
      </c>
      <c r="W89" s="21" t="str">
        <f t="shared" si="28"/>
        <v/>
      </c>
      <c r="X89" s="22" t="str">
        <f t="shared" si="29"/>
        <v/>
      </c>
      <c r="Y89" s="23"/>
    </row>
    <row r="90" spans="1:25" ht="22.05" customHeight="1" x14ac:dyDescent="0.3">
      <c r="A90" s="1">
        <v>87</v>
      </c>
      <c r="B90" s="12"/>
      <c r="C90" s="13"/>
      <c r="D90" s="14"/>
      <c r="E90" s="13"/>
      <c r="F90" s="14"/>
      <c r="G90" s="15" t="str">
        <f t="shared" si="20"/>
        <v/>
      </c>
      <c r="H90" s="13"/>
      <c r="I90" s="14"/>
      <c r="J90" s="15" t="str">
        <f t="shared" si="21"/>
        <v/>
      </c>
      <c r="K90" s="16" t="str">
        <f t="shared" si="22"/>
        <v/>
      </c>
      <c r="L90" s="17"/>
      <c r="M90" s="18"/>
      <c r="N90" s="15" t="str">
        <f t="shared" si="23"/>
        <v/>
      </c>
      <c r="O90" s="17"/>
      <c r="P90" s="19"/>
      <c r="Q90" s="15" t="str">
        <f t="shared" si="24"/>
        <v/>
      </c>
      <c r="R90" s="17"/>
      <c r="S90" s="18"/>
      <c r="T90" s="15" t="str">
        <f t="shared" si="25"/>
        <v/>
      </c>
      <c r="U90" s="20" t="str">
        <f t="shared" si="26"/>
        <v/>
      </c>
      <c r="V90" s="21" t="str">
        <f t="shared" si="27"/>
        <v/>
      </c>
      <c r="W90" s="21" t="str">
        <f t="shared" si="28"/>
        <v/>
      </c>
      <c r="X90" s="22" t="str">
        <f t="shared" si="29"/>
        <v/>
      </c>
      <c r="Y90" s="23"/>
    </row>
    <row r="91" spans="1:25" ht="22.05" customHeight="1" x14ac:dyDescent="0.3">
      <c r="A91" s="1">
        <v>88</v>
      </c>
      <c r="B91" s="12"/>
      <c r="C91" s="13"/>
      <c r="D91" s="14"/>
      <c r="E91" s="13"/>
      <c r="F91" s="14"/>
      <c r="G91" s="15" t="str">
        <f t="shared" si="20"/>
        <v/>
      </c>
      <c r="H91" s="13"/>
      <c r="I91" s="14"/>
      <c r="J91" s="15" t="str">
        <f t="shared" si="21"/>
        <v/>
      </c>
      <c r="K91" s="16" t="str">
        <f t="shared" si="22"/>
        <v/>
      </c>
      <c r="L91" s="17"/>
      <c r="M91" s="18"/>
      <c r="N91" s="15" t="str">
        <f t="shared" si="23"/>
        <v/>
      </c>
      <c r="O91" s="17"/>
      <c r="P91" s="19"/>
      <c r="Q91" s="15" t="str">
        <f t="shared" si="24"/>
        <v/>
      </c>
      <c r="R91" s="17"/>
      <c r="S91" s="18"/>
      <c r="T91" s="15" t="str">
        <f t="shared" si="25"/>
        <v/>
      </c>
      <c r="U91" s="20" t="str">
        <f t="shared" si="26"/>
        <v/>
      </c>
      <c r="V91" s="21" t="str">
        <f t="shared" si="27"/>
        <v/>
      </c>
      <c r="W91" s="21" t="str">
        <f t="shared" si="28"/>
        <v/>
      </c>
      <c r="X91" s="22" t="str">
        <f t="shared" si="29"/>
        <v/>
      </c>
      <c r="Y91" s="23"/>
    </row>
    <row r="92" spans="1:25" ht="22.05" customHeight="1" x14ac:dyDescent="0.3">
      <c r="A92" s="1">
        <v>89</v>
      </c>
      <c r="B92" s="12"/>
      <c r="C92" s="13"/>
      <c r="D92" s="14"/>
      <c r="E92" s="13"/>
      <c r="F92" s="14"/>
      <c r="G92" s="15" t="str">
        <f t="shared" si="20"/>
        <v/>
      </c>
      <c r="H92" s="13"/>
      <c r="I92" s="14"/>
      <c r="J92" s="15" t="str">
        <f t="shared" si="21"/>
        <v/>
      </c>
      <c r="K92" s="16" t="str">
        <f t="shared" si="22"/>
        <v/>
      </c>
      <c r="L92" s="17"/>
      <c r="M92" s="18"/>
      <c r="N92" s="15" t="str">
        <f t="shared" si="23"/>
        <v/>
      </c>
      <c r="O92" s="17"/>
      <c r="P92" s="19"/>
      <c r="Q92" s="15" t="str">
        <f t="shared" si="24"/>
        <v/>
      </c>
      <c r="R92" s="17"/>
      <c r="S92" s="18"/>
      <c r="T92" s="15" t="str">
        <f t="shared" si="25"/>
        <v/>
      </c>
      <c r="U92" s="20" t="str">
        <f t="shared" si="26"/>
        <v/>
      </c>
      <c r="V92" s="21" t="str">
        <f t="shared" si="27"/>
        <v/>
      </c>
      <c r="W92" s="21" t="str">
        <f t="shared" si="28"/>
        <v/>
      </c>
      <c r="X92" s="22" t="str">
        <f t="shared" si="29"/>
        <v/>
      </c>
      <c r="Y92" s="23"/>
    </row>
    <row r="93" spans="1:25" ht="22.05" customHeight="1" x14ac:dyDescent="0.3">
      <c r="A93" s="1">
        <v>90</v>
      </c>
      <c r="B93" s="12"/>
      <c r="C93" s="13"/>
      <c r="D93" s="14"/>
      <c r="E93" s="13"/>
      <c r="F93" s="14"/>
      <c r="G93" s="15" t="str">
        <f t="shared" si="20"/>
        <v/>
      </c>
      <c r="H93" s="13"/>
      <c r="I93" s="14"/>
      <c r="J93" s="15" t="str">
        <f t="shared" si="21"/>
        <v/>
      </c>
      <c r="K93" s="16" t="str">
        <f t="shared" si="22"/>
        <v/>
      </c>
      <c r="L93" s="17"/>
      <c r="M93" s="18"/>
      <c r="N93" s="15" t="str">
        <f t="shared" si="23"/>
        <v/>
      </c>
      <c r="O93" s="17"/>
      <c r="P93" s="19"/>
      <c r="Q93" s="15" t="str">
        <f t="shared" si="24"/>
        <v/>
      </c>
      <c r="R93" s="17"/>
      <c r="S93" s="18"/>
      <c r="T93" s="15" t="str">
        <f t="shared" si="25"/>
        <v/>
      </c>
      <c r="U93" s="20" t="str">
        <f t="shared" si="26"/>
        <v/>
      </c>
      <c r="V93" s="21" t="str">
        <f t="shared" si="27"/>
        <v/>
      </c>
      <c r="W93" s="21" t="str">
        <f t="shared" si="28"/>
        <v/>
      </c>
      <c r="X93" s="22" t="str">
        <f t="shared" si="29"/>
        <v/>
      </c>
      <c r="Y93" s="23"/>
    </row>
    <row r="94" spans="1:25" ht="22.05" customHeight="1" x14ac:dyDescent="0.3">
      <c r="A94" s="1">
        <v>91</v>
      </c>
      <c r="B94" s="12"/>
      <c r="C94" s="13"/>
      <c r="D94" s="14"/>
      <c r="E94" s="13"/>
      <c r="F94" s="14"/>
      <c r="G94" s="15" t="str">
        <f t="shared" si="20"/>
        <v/>
      </c>
      <c r="H94" s="13"/>
      <c r="I94" s="14"/>
      <c r="J94" s="15" t="str">
        <f t="shared" si="21"/>
        <v/>
      </c>
      <c r="K94" s="16" t="str">
        <f t="shared" si="22"/>
        <v/>
      </c>
      <c r="L94" s="17"/>
      <c r="M94" s="18"/>
      <c r="N94" s="15" t="str">
        <f t="shared" si="23"/>
        <v/>
      </c>
      <c r="O94" s="17"/>
      <c r="P94" s="19"/>
      <c r="Q94" s="15" t="str">
        <f t="shared" si="24"/>
        <v/>
      </c>
      <c r="R94" s="17"/>
      <c r="S94" s="18"/>
      <c r="T94" s="15" t="str">
        <f t="shared" si="25"/>
        <v/>
      </c>
      <c r="U94" s="20" t="str">
        <f t="shared" si="26"/>
        <v/>
      </c>
      <c r="V94" s="21" t="str">
        <f t="shared" si="27"/>
        <v/>
      </c>
      <c r="W94" s="21" t="str">
        <f t="shared" si="28"/>
        <v/>
      </c>
      <c r="X94" s="22" t="str">
        <f t="shared" si="29"/>
        <v/>
      </c>
      <c r="Y94" s="23"/>
    </row>
    <row r="95" spans="1:25" ht="22.05" customHeight="1" x14ac:dyDescent="0.3">
      <c r="A95" s="1">
        <v>92</v>
      </c>
      <c r="B95" s="12"/>
      <c r="C95" s="13"/>
      <c r="D95" s="14"/>
      <c r="E95" s="13"/>
      <c r="F95" s="14"/>
      <c r="G95" s="15" t="str">
        <f t="shared" si="20"/>
        <v/>
      </c>
      <c r="H95" s="13"/>
      <c r="I95" s="14"/>
      <c r="J95" s="15" t="str">
        <f t="shared" si="21"/>
        <v/>
      </c>
      <c r="K95" s="16" t="str">
        <f t="shared" si="22"/>
        <v/>
      </c>
      <c r="L95" s="17"/>
      <c r="M95" s="18"/>
      <c r="N95" s="15" t="str">
        <f t="shared" si="23"/>
        <v/>
      </c>
      <c r="O95" s="17"/>
      <c r="P95" s="19"/>
      <c r="Q95" s="15" t="str">
        <f t="shared" si="24"/>
        <v/>
      </c>
      <c r="R95" s="17"/>
      <c r="S95" s="18"/>
      <c r="T95" s="15" t="str">
        <f t="shared" si="25"/>
        <v/>
      </c>
      <c r="U95" s="20" t="str">
        <f t="shared" si="26"/>
        <v/>
      </c>
      <c r="V95" s="21" t="str">
        <f t="shared" si="27"/>
        <v/>
      </c>
      <c r="W95" s="21" t="str">
        <f t="shared" si="28"/>
        <v/>
      </c>
      <c r="X95" s="22" t="str">
        <f t="shared" si="29"/>
        <v/>
      </c>
      <c r="Y95" s="23"/>
    </row>
    <row r="96" spans="1:25" ht="22.05" customHeight="1" x14ac:dyDescent="0.3">
      <c r="A96" s="1">
        <v>93</v>
      </c>
      <c r="B96" s="12"/>
      <c r="C96" s="13"/>
      <c r="D96" s="14"/>
      <c r="E96" s="13"/>
      <c r="F96" s="14"/>
      <c r="G96" s="15" t="str">
        <f t="shared" si="20"/>
        <v/>
      </c>
      <c r="H96" s="13"/>
      <c r="I96" s="14"/>
      <c r="J96" s="15" t="str">
        <f t="shared" si="21"/>
        <v/>
      </c>
      <c r="K96" s="16" t="str">
        <f t="shared" si="22"/>
        <v/>
      </c>
      <c r="L96" s="17"/>
      <c r="M96" s="18"/>
      <c r="N96" s="15" t="str">
        <f t="shared" si="23"/>
        <v/>
      </c>
      <c r="O96" s="17"/>
      <c r="P96" s="19"/>
      <c r="Q96" s="15" t="str">
        <f t="shared" si="24"/>
        <v/>
      </c>
      <c r="R96" s="17"/>
      <c r="S96" s="18"/>
      <c r="T96" s="15" t="str">
        <f t="shared" si="25"/>
        <v/>
      </c>
      <c r="U96" s="20" t="str">
        <f t="shared" si="26"/>
        <v/>
      </c>
      <c r="V96" s="21" t="str">
        <f t="shared" si="27"/>
        <v/>
      </c>
      <c r="W96" s="21" t="str">
        <f t="shared" si="28"/>
        <v/>
      </c>
      <c r="X96" s="22" t="str">
        <f t="shared" si="29"/>
        <v/>
      </c>
      <c r="Y96" s="23"/>
    </row>
    <row r="97" spans="1:25" ht="22.05" customHeight="1" x14ac:dyDescent="0.3">
      <c r="A97" s="1">
        <v>94</v>
      </c>
      <c r="B97" s="12"/>
      <c r="C97" s="13"/>
      <c r="D97" s="14"/>
      <c r="E97" s="13"/>
      <c r="F97" s="14"/>
      <c r="G97" s="15" t="str">
        <f t="shared" si="20"/>
        <v/>
      </c>
      <c r="H97" s="13"/>
      <c r="I97" s="14"/>
      <c r="J97" s="15" t="str">
        <f t="shared" si="21"/>
        <v/>
      </c>
      <c r="K97" s="16" t="str">
        <f t="shared" si="22"/>
        <v/>
      </c>
      <c r="L97" s="17"/>
      <c r="M97" s="18"/>
      <c r="N97" s="15" t="str">
        <f t="shared" si="23"/>
        <v/>
      </c>
      <c r="O97" s="17"/>
      <c r="P97" s="19"/>
      <c r="Q97" s="15" t="str">
        <f t="shared" si="24"/>
        <v/>
      </c>
      <c r="R97" s="17"/>
      <c r="S97" s="18"/>
      <c r="T97" s="15" t="str">
        <f t="shared" si="25"/>
        <v/>
      </c>
      <c r="U97" s="20" t="str">
        <f t="shared" si="26"/>
        <v/>
      </c>
      <c r="V97" s="21" t="str">
        <f t="shared" si="27"/>
        <v/>
      </c>
      <c r="W97" s="21" t="str">
        <f t="shared" si="28"/>
        <v/>
      </c>
      <c r="X97" s="22" t="str">
        <f t="shared" si="29"/>
        <v/>
      </c>
      <c r="Y97" s="23"/>
    </row>
    <row r="98" spans="1:25" ht="22.05" customHeight="1" x14ac:dyDescent="0.3">
      <c r="A98" s="1">
        <v>95</v>
      </c>
      <c r="B98" s="12"/>
      <c r="C98" s="13"/>
      <c r="D98" s="14"/>
      <c r="E98" s="13"/>
      <c r="F98" s="14"/>
      <c r="G98" s="15" t="str">
        <f t="shared" si="20"/>
        <v/>
      </c>
      <c r="H98" s="13"/>
      <c r="I98" s="14"/>
      <c r="J98" s="15" t="str">
        <f t="shared" si="21"/>
        <v/>
      </c>
      <c r="K98" s="16" t="str">
        <f t="shared" si="22"/>
        <v/>
      </c>
      <c r="L98" s="17"/>
      <c r="M98" s="18"/>
      <c r="N98" s="15" t="str">
        <f t="shared" si="23"/>
        <v/>
      </c>
      <c r="O98" s="17"/>
      <c r="P98" s="19"/>
      <c r="Q98" s="15" t="str">
        <f t="shared" si="24"/>
        <v/>
      </c>
      <c r="R98" s="17"/>
      <c r="S98" s="18"/>
      <c r="T98" s="15" t="str">
        <f t="shared" si="25"/>
        <v/>
      </c>
      <c r="U98" s="20" t="str">
        <f t="shared" si="26"/>
        <v/>
      </c>
      <c r="V98" s="21" t="str">
        <f t="shared" si="27"/>
        <v/>
      </c>
      <c r="W98" s="21" t="str">
        <f t="shared" si="28"/>
        <v/>
      </c>
      <c r="X98" s="22" t="str">
        <f t="shared" si="29"/>
        <v/>
      </c>
      <c r="Y98" s="23"/>
    </row>
    <row r="99" spans="1:25" ht="22.05" customHeight="1" x14ac:dyDescent="0.3">
      <c r="A99" s="1">
        <v>96</v>
      </c>
      <c r="B99" s="12"/>
      <c r="C99" s="13"/>
      <c r="D99" s="14"/>
      <c r="E99" s="13"/>
      <c r="F99" s="14"/>
      <c r="G99" s="15" t="str">
        <f t="shared" si="20"/>
        <v/>
      </c>
      <c r="H99" s="13"/>
      <c r="I99" s="14"/>
      <c r="J99" s="15" t="str">
        <f t="shared" si="21"/>
        <v/>
      </c>
      <c r="K99" s="16" t="str">
        <f t="shared" si="22"/>
        <v/>
      </c>
      <c r="L99" s="17"/>
      <c r="M99" s="18"/>
      <c r="N99" s="15" t="str">
        <f t="shared" si="23"/>
        <v/>
      </c>
      <c r="O99" s="17"/>
      <c r="P99" s="19"/>
      <c r="Q99" s="15" t="str">
        <f t="shared" si="24"/>
        <v/>
      </c>
      <c r="R99" s="17"/>
      <c r="S99" s="18"/>
      <c r="T99" s="15" t="str">
        <f t="shared" si="25"/>
        <v/>
      </c>
      <c r="U99" s="20" t="str">
        <f t="shared" si="26"/>
        <v/>
      </c>
      <c r="V99" s="21" t="str">
        <f t="shared" si="27"/>
        <v/>
      </c>
      <c r="W99" s="21" t="str">
        <f t="shared" si="28"/>
        <v/>
      </c>
      <c r="X99" s="22" t="str">
        <f t="shared" si="29"/>
        <v/>
      </c>
      <c r="Y99" s="23"/>
    </row>
    <row r="100" spans="1:25" ht="22.05" customHeight="1" x14ac:dyDescent="0.3">
      <c r="A100" s="1">
        <v>97</v>
      </c>
      <c r="B100" s="12"/>
      <c r="C100" s="13"/>
      <c r="D100" s="14"/>
      <c r="E100" s="13"/>
      <c r="F100" s="14"/>
      <c r="G100" s="15" t="str">
        <f t="shared" ref="G100:G131" si="30">IF(AND(C100&lt;&gt;"",D100&lt;&gt;"",E100&lt;&gt;"",F100&lt;&gt;""),(F100-D100)*1000/(E100-C100),"")</f>
        <v/>
      </c>
      <c r="H100" s="13"/>
      <c r="I100" s="14"/>
      <c r="J100" s="15" t="str">
        <f t="shared" ref="J100:J131" si="31">IF(AND(E100&lt;&gt;"",F100&lt;&gt;"",H100&lt;&gt;"",I100&lt;&gt;""),(I100-F100)*1000/(H100-E100),"")</f>
        <v/>
      </c>
      <c r="K100" s="16" t="str">
        <f t="shared" si="22"/>
        <v/>
      </c>
      <c r="L100" s="17"/>
      <c r="M100" s="18"/>
      <c r="N100" s="15" t="str">
        <f t="shared" ref="N100:N131" si="32">IF(AND(H100&lt;&gt;"",I100&lt;&gt;"",L100&lt;&gt;"",M100&lt;&gt;""),(M100-I100)*1000/(L100-H100),"")</f>
        <v/>
      </c>
      <c r="O100" s="17"/>
      <c r="P100" s="19"/>
      <c r="Q100" s="15" t="str">
        <f t="shared" ref="Q100:Q131" si="33">IF(AND(L100&lt;&gt;"",M100&lt;&gt;"",O100&lt;&gt;"",P100&lt;&gt;""),(P100-M100)*1000/(O100-L100),"")</f>
        <v/>
      </c>
      <c r="R100" s="17"/>
      <c r="S100" s="18"/>
      <c r="T100" s="15" t="str">
        <f t="shared" ref="T100:T131" si="34">IF(AND(O100&lt;&gt;"",P100&lt;&gt;"",R100&lt;&gt;"",S100&lt;&gt;""),(S100-P100)*1000/(R100-O100),"")</f>
        <v/>
      </c>
      <c r="U100" s="20" t="str">
        <f t="shared" si="26"/>
        <v/>
      </c>
      <c r="V100" s="21" t="str">
        <f t="shared" si="27"/>
        <v/>
      </c>
      <c r="W100" s="21" t="str">
        <f t="shared" si="28"/>
        <v/>
      </c>
      <c r="X100" s="22" t="str">
        <f t="shared" si="29"/>
        <v/>
      </c>
      <c r="Y100" s="23"/>
    </row>
    <row r="101" spans="1:25" ht="22.05" customHeight="1" x14ac:dyDescent="0.3">
      <c r="A101" s="1">
        <v>98</v>
      </c>
      <c r="B101" s="12"/>
      <c r="C101" s="13"/>
      <c r="D101" s="14"/>
      <c r="E101" s="13"/>
      <c r="F101" s="14"/>
      <c r="G101" s="15" t="str">
        <f t="shared" si="30"/>
        <v/>
      </c>
      <c r="H101" s="13"/>
      <c r="I101" s="14"/>
      <c r="J101" s="15" t="str">
        <f t="shared" si="31"/>
        <v/>
      </c>
      <c r="K101" s="16" t="str">
        <f t="shared" si="22"/>
        <v/>
      </c>
      <c r="L101" s="17"/>
      <c r="M101" s="18"/>
      <c r="N101" s="15" t="str">
        <f t="shared" si="32"/>
        <v/>
      </c>
      <c r="O101" s="17"/>
      <c r="P101" s="19"/>
      <c r="Q101" s="15" t="str">
        <f t="shared" si="33"/>
        <v/>
      </c>
      <c r="R101" s="17"/>
      <c r="S101" s="18"/>
      <c r="T101" s="15" t="str">
        <f t="shared" si="34"/>
        <v/>
      </c>
      <c r="U101" s="20" t="str">
        <f t="shared" si="26"/>
        <v/>
      </c>
      <c r="V101" s="21" t="str">
        <f t="shared" si="27"/>
        <v/>
      </c>
      <c r="W101" s="21" t="str">
        <f t="shared" si="28"/>
        <v/>
      </c>
      <c r="X101" s="22" t="str">
        <f t="shared" si="29"/>
        <v/>
      </c>
      <c r="Y101" s="23"/>
    </row>
    <row r="102" spans="1:25" ht="22.05" customHeight="1" x14ac:dyDescent="0.3">
      <c r="A102" s="1">
        <v>99</v>
      </c>
      <c r="B102" s="12"/>
      <c r="C102" s="13"/>
      <c r="D102" s="14"/>
      <c r="E102" s="13"/>
      <c r="F102" s="14"/>
      <c r="G102" s="15" t="str">
        <f t="shared" si="30"/>
        <v/>
      </c>
      <c r="H102" s="13"/>
      <c r="I102" s="14"/>
      <c r="J102" s="15" t="str">
        <f t="shared" si="31"/>
        <v/>
      </c>
      <c r="K102" s="16" t="str">
        <f t="shared" si="22"/>
        <v/>
      </c>
      <c r="L102" s="17"/>
      <c r="M102" s="18"/>
      <c r="N102" s="15" t="str">
        <f t="shared" si="32"/>
        <v/>
      </c>
      <c r="O102" s="17"/>
      <c r="P102" s="19"/>
      <c r="Q102" s="15" t="str">
        <f t="shared" si="33"/>
        <v/>
      </c>
      <c r="R102" s="17"/>
      <c r="S102" s="18"/>
      <c r="T102" s="15" t="str">
        <f t="shared" si="34"/>
        <v/>
      </c>
      <c r="U102" s="20" t="str">
        <f t="shared" si="26"/>
        <v/>
      </c>
      <c r="V102" s="21" t="str">
        <f t="shared" si="27"/>
        <v/>
      </c>
      <c r="W102" s="21" t="str">
        <f t="shared" si="28"/>
        <v/>
      </c>
      <c r="X102" s="22" t="str">
        <f t="shared" si="29"/>
        <v/>
      </c>
      <c r="Y102" s="23"/>
    </row>
    <row r="103" spans="1:25" ht="22.05" customHeight="1" x14ac:dyDescent="0.3">
      <c r="A103" s="1">
        <v>100</v>
      </c>
      <c r="B103" s="12"/>
      <c r="C103" s="13"/>
      <c r="D103" s="14"/>
      <c r="E103" s="13"/>
      <c r="F103" s="14"/>
      <c r="G103" s="15" t="str">
        <f t="shared" si="30"/>
        <v/>
      </c>
      <c r="H103" s="13"/>
      <c r="I103" s="14"/>
      <c r="J103" s="15" t="str">
        <f t="shared" si="31"/>
        <v/>
      </c>
      <c r="K103" s="16" t="str">
        <f t="shared" si="22"/>
        <v/>
      </c>
      <c r="L103" s="17"/>
      <c r="M103" s="18"/>
      <c r="N103" s="15" t="str">
        <f t="shared" si="32"/>
        <v/>
      </c>
      <c r="O103" s="17"/>
      <c r="P103" s="19"/>
      <c r="Q103" s="15" t="str">
        <f t="shared" si="33"/>
        <v/>
      </c>
      <c r="R103" s="17"/>
      <c r="S103" s="18"/>
      <c r="T103" s="15" t="str">
        <f t="shared" si="34"/>
        <v/>
      </c>
      <c r="U103" s="20" t="str">
        <f t="shared" si="26"/>
        <v/>
      </c>
      <c r="V103" s="21" t="str">
        <f t="shared" si="27"/>
        <v/>
      </c>
      <c r="W103" s="21" t="str">
        <f t="shared" si="28"/>
        <v/>
      </c>
      <c r="X103" s="22" t="str">
        <f t="shared" si="29"/>
        <v/>
      </c>
      <c r="Y103" s="23"/>
    </row>
  </sheetData>
  <mergeCells count="5">
    <mergeCell ref="C2:K2"/>
    <mergeCell ref="A2:B2"/>
    <mergeCell ref="A1:Y1"/>
    <mergeCell ref="V2:Y2"/>
    <mergeCell ref="L2:U2"/>
  </mergeCells>
  <conditionalFormatting sqref="G4:G103">
    <cfRule type="cellIs" dxfId="17" priority="1" operator="greaterThanOrEqual">
      <formula>200</formula>
    </cfRule>
    <cfRule type="cellIs" dxfId="16" priority="2" operator="lessThan">
      <formula>200</formula>
    </cfRule>
  </conditionalFormatting>
  <conditionalFormatting sqref="J4:K103">
    <cfRule type="cellIs" dxfId="15" priority="3" operator="greaterThanOrEqual">
      <formula>200</formula>
    </cfRule>
    <cfRule type="cellIs" dxfId="14" priority="4" operator="lessThan">
      <formula>200</formula>
    </cfRule>
  </conditionalFormatting>
  <conditionalFormatting sqref="M4:M103">
    <cfRule type="cellIs" dxfId="13" priority="15" operator="greaterThanOrEqual">
      <formula>24</formula>
    </cfRule>
    <cfRule type="cellIs" dxfId="12" priority="16" operator="lessThan">
      <formula>24</formula>
    </cfRule>
  </conditionalFormatting>
  <conditionalFormatting sqref="N4:N103">
    <cfRule type="cellIs" dxfId="11" priority="7" operator="greaterThanOrEqual">
      <formula>130</formula>
    </cfRule>
    <cfRule type="cellIs" dxfId="10" priority="8" operator="lessThan">
      <formula>130</formula>
    </cfRule>
  </conditionalFormatting>
  <conditionalFormatting sqref="Q4:Q103">
    <cfRule type="cellIs" dxfId="9" priority="9" operator="greaterThanOrEqual">
      <formula>110</formula>
    </cfRule>
    <cfRule type="cellIs" dxfId="8" priority="10" operator="lessThan">
      <formula>110</formula>
    </cfRule>
  </conditionalFormatting>
  <conditionalFormatting sqref="S4:S103">
    <cfRule type="cellIs" dxfId="7" priority="17" operator="greaterThanOrEqual">
      <formula>30</formula>
    </cfRule>
    <cfRule type="cellIs" dxfId="6" priority="18" operator="lessThan">
      <formula>30</formula>
    </cfRule>
  </conditionalFormatting>
  <conditionalFormatting sqref="T4:U103">
    <cfRule type="cellIs" dxfId="5" priority="11" operator="greaterThanOrEqual">
      <formula>110</formula>
    </cfRule>
    <cfRule type="cellIs" dxfId="4" priority="12" operator="lessThan">
      <formula>110</formula>
    </cfRule>
  </conditionalFormatting>
  <conditionalFormatting sqref="V4:W103">
    <cfRule type="containsText" dxfId="3" priority="19" operator="containsText" text="OK"/>
    <cfRule type="containsText" dxfId="2" priority="20" operator="containsText" text="KO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sqref="A1:E1"/>
    </sheetView>
  </sheetViews>
  <sheetFormatPr baseColWidth="10" defaultColWidth="8.88671875" defaultRowHeight="14.4" x14ac:dyDescent="0.3"/>
  <cols>
    <col min="1" max="1" width="38" customWidth="1"/>
    <col min="2" max="2" width="14" customWidth="1"/>
    <col min="3" max="3" width="12" customWidth="1"/>
    <col min="4" max="4" width="18" customWidth="1"/>
    <col min="5" max="5" width="22" customWidth="1"/>
  </cols>
  <sheetData>
    <row r="1" spans="1:5" ht="28.05" customHeight="1" x14ac:dyDescent="0.3">
      <c r="A1" s="47" t="s">
        <v>30</v>
      </c>
      <c r="B1" s="42"/>
      <c r="C1" s="42"/>
      <c r="D1" s="42"/>
      <c r="E1" s="42"/>
    </row>
    <row r="2" spans="1:5" x14ac:dyDescent="0.3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</row>
    <row r="3" spans="1:5" x14ac:dyDescent="0.3">
      <c r="A3" s="24" t="s">
        <v>36</v>
      </c>
      <c r="B3" s="25" t="str">
        <f>IFERROR(AVERAGEIF('Suivi terrain'!K4:K103,"&gt;0",'Suivi terrain'!K4:K103),"")</f>
        <v/>
      </c>
      <c r="C3" s="26">
        <v>200</v>
      </c>
      <c r="D3" s="26" t="str">
        <f>IF(B3&lt;&gt;"",IF(B3&gt;=200,"✅ OK","❌ Insuffisant"),"")</f>
        <v/>
      </c>
      <c r="E3" s="26" t="s">
        <v>37</v>
      </c>
    </row>
    <row r="4" spans="1:5" x14ac:dyDescent="0.3">
      <c r="A4" s="27" t="s">
        <v>38</v>
      </c>
      <c r="B4" s="28" t="str">
        <f>IFERROR(AVERAGEIF('Suivi terrain'!U4:U103,"&gt;0",'Suivi terrain'!U4:U103),"")</f>
        <v/>
      </c>
      <c r="C4" s="29">
        <v>110</v>
      </c>
      <c r="D4" s="29" t="str">
        <f>IF(B4&lt;&gt;"",IF(B4&gt;=110,"✅ OK","❌ Insuffisant"),"")</f>
        <v/>
      </c>
      <c r="E4" s="29" t="s">
        <v>39</v>
      </c>
    </row>
    <row r="5" spans="1:5" x14ac:dyDescent="0.3">
      <c r="A5" s="24" t="s">
        <v>40</v>
      </c>
      <c r="B5" s="25" t="str">
        <f>IFERROR(AVERAGEIF('Suivi terrain'!G4:G103,"&gt;0",'Suivi terrain'!G4:G103),"")</f>
        <v/>
      </c>
      <c r="C5" s="26">
        <v>200</v>
      </c>
      <c r="D5" s="26" t="str">
        <f>IF(B5&lt;&gt;"",IF(B5&gt;=200,"✅ OK","❌ Insuffisant"),"")</f>
        <v/>
      </c>
      <c r="E5" s="26" t="s">
        <v>41</v>
      </c>
    </row>
    <row r="6" spans="1:5" x14ac:dyDescent="0.3">
      <c r="A6" s="24" t="s">
        <v>42</v>
      </c>
      <c r="B6" s="25" t="str">
        <f>IFERROR(AVERAGEIF('Suivi terrain'!J4:J103,"&gt;0",'Suivi terrain'!J4:J103),"")</f>
        <v/>
      </c>
      <c r="C6" s="26">
        <v>200</v>
      </c>
      <c r="D6" s="26" t="str">
        <f>IF(B6&lt;&gt;"",IF(B6&gt;=200,"✅ OK","❌ Insuffisant"),"")</f>
        <v/>
      </c>
      <c r="E6" s="26" t="s">
        <v>43</v>
      </c>
    </row>
    <row r="7" spans="1:5" x14ac:dyDescent="0.3">
      <c r="A7" s="27" t="s">
        <v>44</v>
      </c>
      <c r="B7" s="28" t="str">
        <f>IFERROR(AVERAGEIF('Suivi terrain'!N4:N103,"&gt;0",'Suivi terrain'!N4:N103),"")</f>
        <v/>
      </c>
      <c r="C7" s="29">
        <v>130</v>
      </c>
      <c r="D7" s="29" t="str">
        <f>IF(B7&lt;&gt;"",IF(B7&gt;=130,"✅ OK","❌ Insuffisant"),"")</f>
        <v/>
      </c>
      <c r="E7" s="29" t="s">
        <v>45</v>
      </c>
    </row>
    <row r="8" spans="1:5" x14ac:dyDescent="0.3">
      <c r="A8" s="27" t="s">
        <v>46</v>
      </c>
      <c r="B8" s="28" t="str">
        <f>IFERROR(AVERAGEIF('Suivi terrain'!Q4:Q103,"&gt;0",'Suivi terrain'!Q4:Q103),"")</f>
        <v/>
      </c>
      <c r="C8" s="29">
        <v>110</v>
      </c>
      <c r="D8" s="29" t="str">
        <f>IF(B8&lt;&gt;"",IF(B8&gt;=110,"✅ OK","❌ Insuffisant"),"")</f>
        <v/>
      </c>
      <c r="E8" s="29" t="s">
        <v>47</v>
      </c>
    </row>
    <row r="9" spans="1:5" x14ac:dyDescent="0.3">
      <c r="A9" s="27" t="s">
        <v>48</v>
      </c>
      <c r="B9" s="28" t="str">
        <f>IFERROR(AVERAGEIF('Suivi terrain'!T4:T103,"&gt;0",'Suivi terrain'!T4:T103),"")</f>
        <v/>
      </c>
      <c r="C9" s="29">
        <v>110</v>
      </c>
      <c r="D9" s="29" t="str">
        <f>IF(B9&lt;&gt;"",IF(B9&gt;=110,"✅ OK","❌ Insuffisant"),"")</f>
        <v/>
      </c>
      <c r="E9" s="29" t="s">
        <v>49</v>
      </c>
    </row>
    <row r="10" spans="1:5" ht="26.4" x14ac:dyDescent="0.3">
      <c r="A10" s="30" t="s">
        <v>50</v>
      </c>
      <c r="B10" s="31">
        <f>COUNTA('Suivi terrain'!C4:C103)</f>
        <v>0</v>
      </c>
      <c r="C10" s="21" t="s">
        <v>51</v>
      </c>
      <c r="D10" s="21"/>
      <c r="E10" s="21" t="s">
        <v>52</v>
      </c>
    </row>
    <row r="11" spans="1:5" x14ac:dyDescent="0.3">
      <c r="A11" s="30" t="s">
        <v>53</v>
      </c>
      <c r="B11" s="32">
        <f>IFERROR(COUNTIF('Suivi terrain'!K4:K103,"&gt;=200")/COUNTA('Suivi terrain'!K4:K103),"")</f>
        <v>0</v>
      </c>
      <c r="C11" s="21" t="s">
        <v>51</v>
      </c>
      <c r="D11" s="21"/>
      <c r="E11" s="21" t="s">
        <v>54</v>
      </c>
    </row>
    <row r="12" spans="1:5" x14ac:dyDescent="0.3">
      <c r="A12" s="30" t="s">
        <v>55</v>
      </c>
      <c r="B12" s="32">
        <f>IFERROR(COUNTIF('Suivi terrain'!U4:U103,"&gt;=110")/COUNTA('Suivi terrain'!U4:U103),"")</f>
        <v>0</v>
      </c>
      <c r="C12" s="21" t="s">
        <v>51</v>
      </c>
      <c r="D12" s="21"/>
      <c r="E12" s="21" t="s">
        <v>56</v>
      </c>
    </row>
    <row r="13" spans="1:5" ht="22.05" customHeight="1" x14ac:dyDescent="0.3">
      <c r="A13" s="48" t="s">
        <v>57</v>
      </c>
      <c r="B13" s="42"/>
      <c r="C13" s="42"/>
      <c r="D13" s="42"/>
      <c r="E13" s="42"/>
    </row>
    <row r="14" spans="1:5" x14ac:dyDescent="0.3">
      <c r="A14" s="33" t="s">
        <v>58</v>
      </c>
      <c r="B14" s="33" t="s">
        <v>35</v>
      </c>
      <c r="C14" s="33" t="s">
        <v>59</v>
      </c>
      <c r="D14" s="33" t="s">
        <v>60</v>
      </c>
      <c r="E14" s="33" t="s">
        <v>61</v>
      </c>
    </row>
    <row r="15" spans="1:5" ht="26.4" x14ac:dyDescent="0.3">
      <c r="A15" s="26" t="s">
        <v>62</v>
      </c>
      <c r="B15" s="26" t="s">
        <v>41</v>
      </c>
      <c r="C15" s="34" t="s">
        <v>63</v>
      </c>
      <c r="D15" s="26" t="s">
        <v>51</v>
      </c>
      <c r="E15" s="26" t="s">
        <v>64</v>
      </c>
    </row>
    <row r="16" spans="1:5" x14ac:dyDescent="0.3">
      <c r="A16" s="26" t="s">
        <v>65</v>
      </c>
      <c r="B16" s="26" t="s">
        <v>43</v>
      </c>
      <c r="C16" s="34" t="s">
        <v>63</v>
      </c>
      <c r="D16" s="26" t="s">
        <v>51</v>
      </c>
      <c r="E16" s="26" t="s">
        <v>64</v>
      </c>
    </row>
    <row r="17" spans="1:5" ht="26.4" x14ac:dyDescent="0.3">
      <c r="A17" s="26" t="s">
        <v>66</v>
      </c>
      <c r="B17" s="26" t="s">
        <v>37</v>
      </c>
      <c r="C17" s="34" t="s">
        <v>63</v>
      </c>
      <c r="D17" s="26" t="s">
        <v>51</v>
      </c>
      <c r="E17" s="26" t="s">
        <v>54</v>
      </c>
    </row>
    <row r="18" spans="1:5" ht="26.4" x14ac:dyDescent="0.3">
      <c r="A18" s="35" t="s">
        <v>67</v>
      </c>
      <c r="B18" s="35" t="s">
        <v>68</v>
      </c>
      <c r="C18" s="36" t="s">
        <v>69</v>
      </c>
      <c r="D18" s="35" t="s">
        <v>70</v>
      </c>
      <c r="E18" s="35"/>
    </row>
    <row r="19" spans="1:5" ht="26.4" x14ac:dyDescent="0.3">
      <c r="A19" s="35" t="s">
        <v>71</v>
      </c>
      <c r="B19" s="35" t="s">
        <v>72</v>
      </c>
      <c r="C19" s="36" t="s">
        <v>73</v>
      </c>
      <c r="D19" s="35" t="s">
        <v>51</v>
      </c>
      <c r="E19" s="35"/>
    </row>
    <row r="20" spans="1:5" ht="26.4" x14ac:dyDescent="0.3">
      <c r="A20" s="35" t="s">
        <v>74</v>
      </c>
      <c r="B20" s="35" t="s">
        <v>75</v>
      </c>
      <c r="C20" s="36" t="s">
        <v>73</v>
      </c>
      <c r="D20" s="35" t="s">
        <v>76</v>
      </c>
      <c r="E20" s="35"/>
    </row>
    <row r="21" spans="1:5" x14ac:dyDescent="0.3">
      <c r="A21" s="35" t="s">
        <v>77</v>
      </c>
      <c r="B21" s="35" t="s">
        <v>39</v>
      </c>
      <c r="C21" s="36" t="s">
        <v>73</v>
      </c>
      <c r="D21" s="35" t="s">
        <v>51</v>
      </c>
      <c r="E21" s="35" t="s">
        <v>56</v>
      </c>
    </row>
  </sheetData>
  <mergeCells count="2">
    <mergeCell ref="A1:E1"/>
    <mergeCell ref="A13:E13"/>
  </mergeCells>
  <conditionalFormatting sqref="D3:D9">
    <cfRule type="containsText" dxfId="1" priority="1" operator="containsText" text="OK"/>
    <cfRule type="containsText" dxfId="0" priority="2" operator="containsText" text="Insuffisant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sqref="A1:B1"/>
    </sheetView>
  </sheetViews>
  <sheetFormatPr baseColWidth="10" defaultColWidth="8.88671875" defaultRowHeight="14.4" x14ac:dyDescent="0.3"/>
  <cols>
    <col min="1" max="1" width="50" customWidth="1"/>
    <col min="2" max="2" width="42" customWidth="1"/>
  </cols>
  <sheetData>
    <row r="1" spans="1:2" ht="28.05" customHeight="1" x14ac:dyDescent="0.3">
      <c r="A1" s="49" t="s">
        <v>78</v>
      </c>
      <c r="B1" s="42"/>
    </row>
    <row r="2" spans="1:2" x14ac:dyDescent="0.3">
      <c r="A2" s="37"/>
      <c r="B2" s="38"/>
    </row>
    <row r="3" spans="1:2" x14ac:dyDescent="0.3">
      <c r="A3" s="39" t="s">
        <v>79</v>
      </c>
      <c r="B3" s="40"/>
    </row>
    <row r="4" spans="1:2" x14ac:dyDescent="0.3">
      <c r="A4" s="37" t="s">
        <v>80</v>
      </c>
      <c r="B4" s="38" t="s">
        <v>81</v>
      </c>
    </row>
    <row r="5" spans="1:2" x14ac:dyDescent="0.3">
      <c r="A5" s="37" t="s">
        <v>82</v>
      </c>
      <c r="B5" s="38" t="s">
        <v>83</v>
      </c>
    </row>
    <row r="6" spans="1:2" x14ac:dyDescent="0.3">
      <c r="A6" s="37"/>
      <c r="B6" s="38"/>
    </row>
    <row r="7" spans="1:2" ht="26.4" x14ac:dyDescent="0.3">
      <c r="A7" s="39" t="s">
        <v>84</v>
      </c>
      <c r="B7" s="40"/>
    </row>
    <row r="8" spans="1:2" x14ac:dyDescent="0.3">
      <c r="A8" s="37" t="s">
        <v>85</v>
      </c>
      <c r="B8" s="38" t="s">
        <v>86</v>
      </c>
    </row>
    <row r="9" spans="1:2" x14ac:dyDescent="0.3">
      <c r="A9" s="37" t="s">
        <v>87</v>
      </c>
      <c r="B9" s="38" t="s">
        <v>88</v>
      </c>
    </row>
    <row r="10" spans="1:2" x14ac:dyDescent="0.3">
      <c r="A10" s="37" t="s">
        <v>89</v>
      </c>
      <c r="B10" s="38" t="s">
        <v>86</v>
      </c>
    </row>
    <row r="11" spans="1:2" x14ac:dyDescent="0.3">
      <c r="A11" s="37" t="s">
        <v>90</v>
      </c>
      <c r="B11" s="38" t="s">
        <v>91</v>
      </c>
    </row>
    <row r="12" spans="1:2" x14ac:dyDescent="0.3">
      <c r="A12" s="37" t="s">
        <v>92</v>
      </c>
      <c r="B12" s="38" t="s">
        <v>86</v>
      </c>
    </row>
    <row r="13" spans="1:2" x14ac:dyDescent="0.3">
      <c r="A13" s="37" t="s">
        <v>93</v>
      </c>
      <c r="B13" s="38" t="s">
        <v>91</v>
      </c>
    </row>
    <row r="14" spans="1:2" x14ac:dyDescent="0.3">
      <c r="A14" s="37"/>
      <c r="B14" s="38"/>
    </row>
    <row r="15" spans="1:2" ht="26.4" x14ac:dyDescent="0.3">
      <c r="A15" s="39" t="s">
        <v>94</v>
      </c>
      <c r="B15" s="40"/>
    </row>
    <row r="16" spans="1:2" x14ac:dyDescent="0.3">
      <c r="A16" s="37" t="s">
        <v>95</v>
      </c>
      <c r="B16" s="38" t="s">
        <v>86</v>
      </c>
    </row>
    <row r="17" spans="1:2" x14ac:dyDescent="0.3">
      <c r="A17" s="37" t="s">
        <v>96</v>
      </c>
      <c r="B17" s="38" t="s">
        <v>97</v>
      </c>
    </row>
    <row r="18" spans="1:2" x14ac:dyDescent="0.3">
      <c r="A18" s="37" t="s">
        <v>98</v>
      </c>
      <c r="B18" s="38" t="s">
        <v>86</v>
      </c>
    </row>
    <row r="19" spans="1:2" x14ac:dyDescent="0.3">
      <c r="A19" s="37" t="s">
        <v>99</v>
      </c>
      <c r="B19" s="38" t="s">
        <v>91</v>
      </c>
    </row>
    <row r="20" spans="1:2" x14ac:dyDescent="0.3">
      <c r="A20" s="37" t="s">
        <v>100</v>
      </c>
      <c r="B20" s="38" t="s">
        <v>86</v>
      </c>
    </row>
    <row r="21" spans="1:2" x14ac:dyDescent="0.3">
      <c r="A21" s="37" t="s">
        <v>101</v>
      </c>
      <c r="B21" s="38" t="s">
        <v>102</v>
      </c>
    </row>
    <row r="22" spans="1:2" x14ac:dyDescent="0.3">
      <c r="A22" s="37"/>
      <c r="B22" s="38"/>
    </row>
    <row r="23" spans="1:2" ht="26.4" x14ac:dyDescent="0.3">
      <c r="A23" s="39" t="s">
        <v>103</v>
      </c>
      <c r="B23" s="40"/>
    </row>
    <row r="24" spans="1:2" x14ac:dyDescent="0.3">
      <c r="A24" s="37" t="s">
        <v>104</v>
      </c>
      <c r="B24" s="38" t="s">
        <v>105</v>
      </c>
    </row>
    <row r="25" spans="1:2" x14ac:dyDescent="0.3">
      <c r="A25" s="37" t="s">
        <v>106</v>
      </c>
      <c r="B25" s="38" t="s">
        <v>107</v>
      </c>
    </row>
    <row r="26" spans="1:2" x14ac:dyDescent="0.3">
      <c r="A26" s="37" t="s">
        <v>108</v>
      </c>
      <c r="B26" s="38" t="s">
        <v>109</v>
      </c>
    </row>
    <row r="27" spans="1:2" x14ac:dyDescent="0.3">
      <c r="A27" s="37" t="s">
        <v>110</v>
      </c>
      <c r="B27" s="38" t="s">
        <v>111</v>
      </c>
    </row>
    <row r="28" spans="1:2" x14ac:dyDescent="0.3">
      <c r="A28" s="37" t="s">
        <v>112</v>
      </c>
      <c r="B28" s="38" t="s">
        <v>113</v>
      </c>
    </row>
    <row r="29" spans="1:2" x14ac:dyDescent="0.3">
      <c r="A29" s="37" t="s">
        <v>114</v>
      </c>
      <c r="B29" s="38" t="s">
        <v>115</v>
      </c>
    </row>
    <row r="30" spans="1:2" x14ac:dyDescent="0.3">
      <c r="A30" s="37" t="s">
        <v>116</v>
      </c>
      <c r="B30" s="38" t="s">
        <v>117</v>
      </c>
    </row>
    <row r="31" spans="1:2" x14ac:dyDescent="0.3">
      <c r="A31" s="37"/>
      <c r="B31" s="38"/>
    </row>
    <row r="32" spans="1:2" x14ac:dyDescent="0.3">
      <c r="A32" s="39" t="s">
        <v>118</v>
      </c>
      <c r="B32" s="40"/>
    </row>
    <row r="33" spans="1:2" x14ac:dyDescent="0.3">
      <c r="A33" s="37" t="s">
        <v>119</v>
      </c>
      <c r="B33" s="38"/>
    </row>
    <row r="34" spans="1:2" x14ac:dyDescent="0.3">
      <c r="A34" s="37" t="s">
        <v>120</v>
      </c>
      <c r="B34" s="38"/>
    </row>
    <row r="35" spans="1:2" x14ac:dyDescent="0.3">
      <c r="A35" s="37" t="s">
        <v>121</v>
      </c>
      <c r="B35" s="38"/>
    </row>
    <row r="36" spans="1:2" x14ac:dyDescent="0.3">
      <c r="A36" s="37" t="s">
        <v>122</v>
      </c>
      <c r="B36" s="38"/>
    </row>
    <row r="37" spans="1:2" x14ac:dyDescent="0.3">
      <c r="A37" s="37" t="s">
        <v>123</v>
      </c>
      <c r="B37" s="38"/>
    </row>
    <row r="38" spans="1:2" x14ac:dyDescent="0.3">
      <c r="A38" s="37"/>
      <c r="B38" s="38"/>
    </row>
    <row r="39" spans="1:2" x14ac:dyDescent="0.3">
      <c r="A39" s="39" t="s">
        <v>124</v>
      </c>
      <c r="B39" s="40"/>
    </row>
    <row r="40" spans="1:2" x14ac:dyDescent="0.3">
      <c r="A40" s="37" t="s">
        <v>125</v>
      </c>
      <c r="B40" s="38"/>
    </row>
    <row r="41" spans="1:2" x14ac:dyDescent="0.3">
      <c r="A41" s="37" t="s">
        <v>126</v>
      </c>
      <c r="B41" s="38"/>
    </row>
    <row r="42" spans="1:2" x14ac:dyDescent="0.3">
      <c r="A42" s="37" t="s">
        <v>127</v>
      </c>
      <c r="B42" s="38"/>
    </row>
    <row r="43" spans="1:2" x14ac:dyDescent="0.3">
      <c r="A43" s="37" t="s">
        <v>128</v>
      </c>
      <c r="B43" s="38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terrain</vt:lpstr>
      <vt:lpstr>Récap Lot</vt:lpstr>
      <vt:lpstr>Mode d'emploi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Emilie Germain</cp:lastModifiedBy>
  <dcterms:created xsi:type="dcterms:W3CDTF">2026-04-07T19:53:37Z</dcterms:created>
  <dcterms:modified xsi:type="dcterms:W3CDTF">2026-04-07T20:02:54Z</dcterms:modified>
</cp:coreProperties>
</file>